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 defaultThemeVersion="124226"/>
  <bookViews>
    <workbookView xWindow="240" yWindow="135" windowWidth="15600" windowHeight="7935" activeTab="2"/>
  </bookViews>
  <sheets>
    <sheet name="FICHA I-II" sheetId="4" r:id="rId1"/>
    <sheet name="PROGRAMA OPERATIVO ANUAL" sheetId="1" r:id="rId2"/>
    <sheet name="FICHA IV-V-VI" sheetId="5" r:id="rId3"/>
    <sheet name="CONTROL DE AVANCES" sheetId="2" r:id="rId4"/>
    <sheet name="Hoja3" sheetId="3" r:id="rId5"/>
  </sheet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10" i="5" l="1"/>
  <c r="G15" i="5" s="1"/>
  <c r="G19" i="5" s="1"/>
  <c r="F17" i="1"/>
  <c r="M5" i="1" l="1"/>
  <c r="L5" i="1"/>
  <c r="E5" i="1"/>
  <c r="I5" i="1" s="1"/>
  <c r="H5" i="1"/>
  <c r="O7" i="2"/>
  <c r="O6" i="2"/>
  <c r="O5" i="2"/>
</calcChain>
</file>

<file path=xl/sharedStrings.xml><?xml version="1.0" encoding="utf-8"?>
<sst xmlns="http://schemas.openxmlformats.org/spreadsheetml/2006/main" count="113" uniqueCount="104">
  <si>
    <t>EFICACIA</t>
  </si>
  <si>
    <t>PRESUPUESTO ASIGNADO</t>
  </si>
  <si>
    <t>PRESUPUESTO EJERCIDO</t>
  </si>
  <si>
    <t>SUELDO Y SALARIOS</t>
  </si>
  <si>
    <t>GASOLINA</t>
  </si>
  <si>
    <t>EFICACIA PRESUPUESTAL</t>
  </si>
  <si>
    <t>INDICADOR DE EFICIENCIA</t>
  </si>
  <si>
    <t>CONTROL DE AVANCES DE METAS POR MES</t>
  </si>
  <si>
    <t xml:space="preserve">ENERO </t>
  </si>
  <si>
    <t xml:space="preserve">FEBRERO 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</si>
  <si>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</si>
  <si>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</si>
  <si>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</si>
  <si>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</si>
  <si>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</si>
  <si>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</si>
  <si>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</si>
  <si>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</si>
  <si>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DICIEMBRE</t>
  </si>
  <si>
    <t>ACTIVIDAD Y/O PROCESO</t>
  </si>
  <si>
    <t>META ALCANZADA</t>
  </si>
  <si>
    <t>EFICACIA DE OBJETIVOS</t>
  </si>
  <si>
    <t>EFICIENCIA</t>
  </si>
  <si>
    <t>METAS PROGRAMADAS</t>
  </si>
  <si>
    <t>OBJETIVOS LOGRADOS</t>
  </si>
  <si>
    <t>RECURSOS UTILIZADOS</t>
  </si>
  <si>
    <t>EFICENCIA PROGRAMATICA</t>
  </si>
  <si>
    <t>METAS ALCANZADA</t>
  </si>
  <si>
    <t>EFICIENCIA DE OBJETIVOS</t>
  </si>
  <si>
    <t>RECURSOS UTILIZADO</t>
  </si>
  <si>
    <t xml:space="preserve">LAS CELDAS DE COLOR VERDE LOS DATOS VARIABLES </t>
  </si>
  <si>
    <t>LAS CELDAS DE COLOR AMARILLO Y AZUL SON LAS RESULTADOS DE LAS OPERACIONES</t>
  </si>
  <si>
    <t>DESARROLLO INTEGRAL PARA EL ADULTO MAYOR</t>
  </si>
  <si>
    <t>NOVIEMBRE</t>
  </si>
  <si>
    <t>ALIMENTOS</t>
  </si>
  <si>
    <t>ARTICULOS DE COMEDOR</t>
  </si>
  <si>
    <t xml:space="preserve">                     ARTICULOS DE LIMPIEZA </t>
  </si>
  <si>
    <t>GAS</t>
  </si>
  <si>
    <t>DE LA DIRECCION: SISTEMA DIF AMACUECA</t>
  </si>
  <si>
    <t>DESARROLLO INTEGRAL PARA EL ADULTO MAYOR COMEDOR ASISTENCIAL</t>
  </si>
  <si>
    <t>SEGURO VEHÍCULO</t>
  </si>
  <si>
    <t>MANUALIDADES</t>
  </si>
  <si>
    <t>REPARACIONES</t>
  </si>
  <si>
    <t>COSTO DE OPEERACIÓN</t>
  </si>
  <si>
    <t>PAPELERIA</t>
  </si>
  <si>
    <t xml:space="preserve">Programa Operativo Anual </t>
  </si>
  <si>
    <t>Ficha de POA municipal</t>
  </si>
  <si>
    <t>I.- Información del proceso</t>
  </si>
  <si>
    <t>Fecha de registro:</t>
  </si>
  <si>
    <t>Ficha N°:</t>
  </si>
  <si>
    <t>Nombre:</t>
  </si>
  <si>
    <t>Desarrollo integral para el adulto mayor ( COMEDOR ASISTENCIAL)</t>
  </si>
  <si>
    <t>Temática que se aborda</t>
  </si>
  <si>
    <t>Asistencia social</t>
  </si>
  <si>
    <t>N° de Prioridad</t>
  </si>
  <si>
    <t>Objetivo general:</t>
  </si>
  <si>
    <t>Contribuir a mejorar las condiciones de vida de los adultos mayores por medio de una alimentacion adecuada.</t>
  </si>
  <si>
    <t>Descripción:</t>
  </si>
  <si>
    <t>Asegurar que los adultos mayores acudan al comedor asistencial consuman alimentos de calidad en el desyuno y comida, que cubran sus necesidades de alimentacion y requerimientos nutricionales.</t>
  </si>
  <si>
    <t>Área responsable:</t>
  </si>
  <si>
    <t>Dirección</t>
  </si>
  <si>
    <t>Persona responsable:</t>
  </si>
  <si>
    <t>Nombre</t>
  </si>
  <si>
    <t>Cargo</t>
  </si>
  <si>
    <t>Teléfono</t>
  </si>
  <si>
    <t>Correo electrónico</t>
  </si>
  <si>
    <t>Maria Yolanda Vargas Rojas</t>
  </si>
  <si>
    <t>Directora del DIF Municipal</t>
  </si>
  <si>
    <t>42-40-765</t>
  </si>
  <si>
    <t>dif_admon2012@hotmail.com</t>
  </si>
  <si>
    <t>II.- Alineación al Plan Municipal de Desarrollo vigente.</t>
  </si>
  <si>
    <t>Objetivo:</t>
  </si>
  <si>
    <t>Mejorar el estado nutricional de los adultos mayores.</t>
  </si>
  <si>
    <t>Indicador:</t>
  </si>
  <si>
    <t>44 adultos mayores</t>
  </si>
  <si>
    <t>Meta:</t>
  </si>
  <si>
    <t>IV.- Proyectos de Inversión pública</t>
  </si>
  <si>
    <t xml:space="preserve">Cantidad </t>
  </si>
  <si>
    <t>Localización
Comunidad ó Colonia</t>
  </si>
  <si>
    <t>Aportaciones</t>
  </si>
  <si>
    <t>Federal</t>
  </si>
  <si>
    <t>Estatal</t>
  </si>
  <si>
    <t>Municipal</t>
  </si>
  <si>
    <t>Otros</t>
  </si>
  <si>
    <t>Costo total</t>
  </si>
  <si>
    <t>1.- Sueldo cocinera</t>
  </si>
  <si>
    <t xml:space="preserve">2.- </t>
  </si>
  <si>
    <t xml:space="preserve">3.- </t>
  </si>
  <si>
    <t>N.-</t>
  </si>
  <si>
    <t>Total</t>
  </si>
  <si>
    <t>V.- Asignación de recursos</t>
  </si>
  <si>
    <t>Costo de inversión pública:</t>
  </si>
  <si>
    <t>Costo de operación:</t>
  </si>
  <si>
    <t>Costo de Total</t>
  </si>
  <si>
    <t>Fecha de inicio:</t>
  </si>
  <si>
    <t>Fecha de Término</t>
  </si>
  <si>
    <t>VI.- Revisión, validación y autorización</t>
  </si>
  <si>
    <t>Revisó</t>
  </si>
  <si>
    <t>Validó</t>
  </si>
  <si>
    <t>Autorizó</t>
  </si>
  <si>
    <t>Firma</t>
  </si>
  <si>
    <r>
      <t xml:space="preserve">Nombre
</t>
    </r>
    <r>
      <rPr>
        <sz val="11"/>
        <rFont val="Arial"/>
        <family val="2"/>
      </rPr>
      <t>Director responsable</t>
    </r>
  </si>
  <si>
    <r>
      <t xml:space="preserve">Nombre
</t>
    </r>
    <r>
      <rPr>
        <sz val="11"/>
        <rFont val="Arial"/>
        <family val="2"/>
      </rPr>
      <t>Tesorero Municipal</t>
    </r>
  </si>
  <si>
    <r>
      <t xml:space="preserve">Nombre
</t>
    </r>
    <r>
      <rPr>
        <sz val="11"/>
        <rFont val="Arial"/>
        <family val="2"/>
      </rPr>
      <t>Presidente Municipal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</si>
</sst>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164" formatCode="dd/mm/yyyy;@"/>
    <numFmt numFmtId="165" formatCode="&quot;$&quot;#,##0.00"/>
    <numFmt numFmtId="166" formatCode="&quot;$&quot;#,##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1"/>
      <color rgb="FF0000FF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u/>
      <sz val="11"/>
      <color theme="10"/>
      <name val="Calibri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6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4" fontId="0" fillId="2" borderId="1" xfId="1" applyFont="1" applyFill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/>
    <xf numFmtId="2" fontId="0" fillId="0" borderId="1" xfId="1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/>
    <xf numFmtId="8" fontId="0" fillId="0" borderId="1" xfId="0" applyNumberFormat="1" applyBorder="1" applyAlignment="1">
      <alignment horizontal="center" vertical="center"/>
    </xf>
    <xf numFmtId="8" fontId="0" fillId="0" borderId="1" xfId="1" applyNumberFormat="1" applyFont="1" applyBorder="1" applyAlignment="1">
      <alignment horizontal="center" vertical="center"/>
    </xf>
    <xf numFmtId="6" fontId="0" fillId="0" borderId="1" xfId="1" applyNumberFormat="1" applyFont="1" applyBorder="1" applyAlignment="1">
      <alignment horizontal="center" vertical="center"/>
    </xf>
    <xf numFmtId="6" fontId="0" fillId="0" borderId="1" xfId="0" applyNumberForma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0" xfId="0" applyFont="1" applyBorder="1"/>
    <xf numFmtId="0" fontId="7" fillId="0" borderId="0" xfId="0" applyFont="1" applyBorder="1" applyAlignment="1">
      <alignment horizontal="right" vertical="top" wrapText="1"/>
    </xf>
    <xf numFmtId="164" fontId="7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2" xfId="0" applyFont="1" applyBorder="1"/>
    <xf numFmtId="0" fontId="6" fillId="0" borderId="0" xfId="0" applyFont="1" applyBorder="1" applyAlignment="1">
      <alignment vertical="top"/>
    </xf>
    <xf numFmtId="49" fontId="8" fillId="0" borderId="1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right" vertical="top"/>
    </xf>
    <xf numFmtId="0" fontId="6" fillId="0" borderId="12" xfId="0" applyFont="1" applyBorder="1" applyAlignment="1">
      <alignment vertical="top"/>
    </xf>
    <xf numFmtId="0" fontId="10" fillId="0" borderId="9" xfId="0" applyFont="1" applyBorder="1" applyAlignment="1">
      <alignment horizontal="right" vertical="top"/>
    </xf>
    <xf numFmtId="0" fontId="10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0" fontId="11" fillId="0" borderId="12" xfId="0" applyFont="1" applyBorder="1"/>
    <xf numFmtId="0" fontId="10" fillId="0" borderId="9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1" fillId="0" borderId="9" xfId="0" applyFont="1" applyBorder="1"/>
    <xf numFmtId="0" fontId="11" fillId="0" borderId="0" xfId="0" applyFont="1" applyBorder="1"/>
    <xf numFmtId="0" fontId="11" fillId="0" borderId="14" xfId="0" applyFont="1" applyBorder="1"/>
    <xf numFmtId="0" fontId="11" fillId="0" borderId="5" xfId="0" applyFont="1" applyBorder="1"/>
    <xf numFmtId="0" fontId="11" fillId="0" borderId="5" xfId="0" applyFont="1" applyBorder="1" applyAlignment="1">
      <alignment horizontal="righ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vertical="top"/>
    </xf>
    <xf numFmtId="0" fontId="11" fillId="0" borderId="7" xfId="0" applyFont="1" applyBorder="1" applyAlignment="1">
      <alignment vertical="top"/>
    </xf>
    <xf numFmtId="0" fontId="11" fillId="0" borderId="8" xfId="0" applyFont="1" applyBorder="1"/>
    <xf numFmtId="0" fontId="11" fillId="0" borderId="9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6" fillId="0" borderId="0" xfId="0" applyFont="1"/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0" fontId="11" fillId="0" borderId="8" xfId="0" applyFont="1" applyBorder="1" applyAlignment="1">
      <alignment vertical="top"/>
    </xf>
    <xf numFmtId="0" fontId="11" fillId="0" borderId="9" xfId="0" applyFont="1" applyBorder="1" applyAlignment="1">
      <alignment vertical="top"/>
    </xf>
    <xf numFmtId="49" fontId="10" fillId="0" borderId="0" xfId="0" applyNumberFormat="1" applyFont="1" applyBorder="1" applyAlignment="1">
      <alignment horizontal="right" vertical="top"/>
    </xf>
    <xf numFmtId="0" fontId="11" fillId="0" borderId="12" xfId="0" applyFont="1" applyBorder="1" applyAlignment="1">
      <alignment vertical="top"/>
    </xf>
    <xf numFmtId="0" fontId="8" fillId="0" borderId="10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0" fontId="8" fillId="0" borderId="7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6" fillId="0" borderId="0" xfId="0" applyFont="1" applyBorder="1" applyAlignment="1">
      <alignment vertical="top" wrapText="1"/>
    </xf>
    <xf numFmtId="0" fontId="11" fillId="0" borderId="14" xfId="0" applyFont="1" applyBorder="1" applyAlignment="1">
      <alignment vertical="top"/>
    </xf>
    <xf numFmtId="0" fontId="11" fillId="0" borderId="5" xfId="0" applyFont="1" applyBorder="1" applyAlignment="1">
      <alignment vertical="top"/>
    </xf>
    <xf numFmtId="0" fontId="11" fillId="0" borderId="15" xfId="0" applyFont="1" applyBorder="1" applyAlignment="1">
      <alignment vertical="top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horizontal="right" vertical="top"/>
    </xf>
    <xf numFmtId="0" fontId="10" fillId="0" borderId="0" xfId="0" applyFont="1" applyBorder="1" applyAlignment="1">
      <alignment vertical="top"/>
    </xf>
    <xf numFmtId="0" fontId="10" fillId="0" borderId="9" xfId="0" applyFont="1" applyBorder="1" applyAlignment="1">
      <alignment vertical="top"/>
    </xf>
    <xf numFmtId="0" fontId="10" fillId="0" borderId="12" xfId="0" applyFont="1" applyBorder="1" applyAlignment="1">
      <alignment vertical="top"/>
    </xf>
    <xf numFmtId="0" fontId="11" fillId="0" borderId="15" xfId="0" applyFont="1" applyBorder="1"/>
    <xf numFmtId="0" fontId="7" fillId="0" borderId="9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7" fillId="0" borderId="12" xfId="0" applyFont="1" applyBorder="1" applyAlignment="1">
      <alignment horizontal="righ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top" wrapText="1"/>
    </xf>
    <xf numFmtId="164" fontId="8" fillId="0" borderId="11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right" vertical="top"/>
    </xf>
    <xf numFmtId="0" fontId="7" fillId="0" borderId="9" xfId="0" applyFont="1" applyBorder="1" applyAlignment="1">
      <alignment horizontal="right" vertical="top"/>
    </xf>
    <xf numFmtId="0" fontId="7" fillId="0" borderId="12" xfId="0" applyFont="1" applyBorder="1" applyAlignment="1">
      <alignment horizontal="right" vertical="top"/>
    </xf>
    <xf numFmtId="0" fontId="10" fillId="0" borderId="9" xfId="0" applyFont="1" applyBorder="1" applyAlignment="1">
      <alignment horizontal="right" vertical="top"/>
    </xf>
    <xf numFmtId="0" fontId="10" fillId="0" borderId="0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center" vertical="top"/>
    </xf>
    <xf numFmtId="0" fontId="13" fillId="0" borderId="10" xfId="2" applyBorder="1" applyAlignment="1" applyProtection="1">
      <alignment horizontal="center" vertical="top" wrapText="1"/>
    </xf>
    <xf numFmtId="0" fontId="5" fillId="0" borderId="13" xfId="0" applyFont="1" applyBorder="1" applyAlignment="1">
      <alignment horizontal="center" vertical="center"/>
    </xf>
    <xf numFmtId="0" fontId="10" fillId="0" borderId="12" xfId="0" applyFont="1" applyBorder="1" applyAlignment="1">
      <alignment horizontal="right" vertical="top"/>
    </xf>
    <xf numFmtId="0" fontId="10" fillId="0" borderId="12" xfId="0" applyFont="1" applyBorder="1" applyAlignment="1">
      <alignment horizontal="right" vertical="center"/>
    </xf>
    <xf numFmtId="0" fontId="12" fillId="6" borderId="10" xfId="0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5" fillId="0" borderId="7" xfId="0" applyFont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 wrapText="1"/>
    </xf>
    <xf numFmtId="165" fontId="16" fillId="7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right" vertical="top"/>
    </xf>
    <xf numFmtId="164" fontId="8" fillId="0" borderId="1" xfId="0" applyNumberFormat="1" applyFont="1" applyBorder="1" applyAlignment="1">
      <alignment horizontal="center" vertical="top"/>
    </xf>
    <xf numFmtId="165" fontId="17" fillId="0" borderId="7" xfId="0" applyNumberFormat="1" applyFont="1" applyBorder="1" applyAlignment="1">
      <alignment horizontal="right" vertical="top" wrapText="1"/>
    </xf>
    <xf numFmtId="165" fontId="17" fillId="0" borderId="8" xfId="0" applyNumberFormat="1" applyFont="1" applyBorder="1" applyAlignment="1">
      <alignment horizontal="right" vertical="top" wrapText="1"/>
    </xf>
    <xf numFmtId="165" fontId="17" fillId="0" borderId="10" xfId="0" applyNumberFormat="1" applyFont="1" applyBorder="1" applyAlignment="1">
      <alignment horizontal="right" vertical="top" wrapText="1"/>
    </xf>
    <xf numFmtId="165" fontId="17" fillId="0" borderId="13" xfId="0" applyNumberFormat="1" applyFont="1" applyBorder="1" applyAlignment="1">
      <alignment horizontal="right" vertical="top" wrapText="1"/>
    </xf>
    <xf numFmtId="165" fontId="17" fillId="0" borderId="11" xfId="0" applyNumberFormat="1" applyFont="1" applyBorder="1" applyAlignment="1">
      <alignment horizontal="right" vertical="top" wrapText="1"/>
    </xf>
    <xf numFmtId="0" fontId="5" fillId="0" borderId="13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top"/>
    </xf>
    <xf numFmtId="165" fontId="16" fillId="0" borderId="13" xfId="0" applyNumberFormat="1" applyFont="1" applyBorder="1" applyAlignment="1">
      <alignment horizontal="center" vertical="top"/>
    </xf>
    <xf numFmtId="165" fontId="16" fillId="0" borderId="11" xfId="0" applyNumberFormat="1" applyFont="1" applyBorder="1" applyAlignment="1">
      <alignment horizontal="center" vertical="top"/>
    </xf>
    <xf numFmtId="0" fontId="18" fillId="0" borderId="0" xfId="0" applyFont="1" applyBorder="1" applyAlignment="1">
      <alignment horizontal="right" vertical="top"/>
    </xf>
    <xf numFmtId="0" fontId="18" fillId="0" borderId="12" xfId="0" applyFont="1" applyBorder="1" applyAlignment="1">
      <alignment horizontal="right" vertical="top"/>
    </xf>
    <xf numFmtId="165" fontId="17" fillId="0" borderId="10" xfId="0" applyNumberFormat="1" applyFont="1" applyBorder="1" applyAlignment="1">
      <alignment horizontal="center" vertical="top"/>
    </xf>
    <xf numFmtId="165" fontId="17" fillId="0" borderId="13" xfId="0" applyNumberFormat="1" applyFont="1" applyBorder="1" applyAlignment="1">
      <alignment horizontal="center" vertical="top"/>
    </xf>
    <xf numFmtId="165" fontId="17" fillId="0" borderId="11" xfId="0" applyNumberFormat="1" applyFont="1" applyBorder="1" applyAlignment="1">
      <alignment horizontal="center" vertical="top"/>
    </xf>
    <xf numFmtId="164" fontId="8" fillId="0" borderId="10" xfId="0" applyNumberFormat="1" applyFont="1" applyBorder="1" applyAlignment="1">
      <alignment horizontal="center" vertical="top"/>
    </xf>
    <xf numFmtId="164" fontId="8" fillId="0" borderId="13" xfId="0" applyNumberFormat="1" applyFont="1" applyBorder="1" applyAlignment="1">
      <alignment horizontal="center" vertical="top"/>
    </xf>
    <xf numFmtId="164" fontId="8" fillId="0" borderId="11" xfId="0" applyNumberFormat="1" applyFont="1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top" wrapText="1"/>
    </xf>
    <xf numFmtId="0" fontId="14" fillId="6" borderId="5" xfId="0" applyFont="1" applyFill="1" applyBorder="1" applyAlignment="1">
      <alignment horizontal="center" vertical="top" wrapText="1"/>
    </xf>
    <xf numFmtId="0" fontId="14" fillId="6" borderId="15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8" fontId="0" fillId="0" borderId="1" xfId="0" applyNumberFormat="1" applyBorder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f_admon2012@hot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2"/>
  <sheetViews>
    <sheetView topLeftCell="A16" workbookViewId="0">
      <selection activeCell="G27" sqref="G27"/>
    </sheetView>
  </sheetViews>
  <sheetFormatPr defaultColWidth="11.42578125" defaultRowHeight="15" x14ac:dyDescent="0.25"/>
  <sheetData>
    <row r="2" spans="1:21" ht="23.25" x14ac:dyDescent="0.35">
      <c r="A2" s="96" t="s">
        <v>45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</row>
    <row r="3" spans="1:21" ht="15.75" x14ac:dyDescent="0.25">
      <c r="A3" s="97" t="s">
        <v>46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</row>
    <row r="4" spans="1:21" ht="15.75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</row>
    <row r="5" spans="1:21" x14ac:dyDescent="0.25">
      <c r="A5" s="98" t="s">
        <v>47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</row>
    <row r="6" spans="1:21" x14ac:dyDescent="0.25">
      <c r="A6" s="24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6"/>
    </row>
    <row r="7" spans="1:21" ht="30" x14ac:dyDescent="0.25">
      <c r="A7" s="27"/>
      <c r="B7" s="28"/>
      <c r="C7" s="29" t="s">
        <v>48</v>
      </c>
      <c r="D7" s="99">
        <v>41225</v>
      </c>
      <c r="E7" s="100"/>
      <c r="F7" s="30"/>
      <c r="G7" s="30"/>
      <c r="H7" s="28"/>
      <c r="I7" s="28"/>
      <c r="J7" s="28"/>
      <c r="K7" s="31"/>
      <c r="L7" s="31"/>
      <c r="M7" s="31"/>
      <c r="N7" s="31"/>
      <c r="O7" s="31"/>
      <c r="P7" s="31"/>
      <c r="Q7" s="31"/>
      <c r="R7" s="101" t="s">
        <v>49</v>
      </c>
      <c r="S7" s="102"/>
      <c r="T7" s="32"/>
      <c r="U7" s="33"/>
    </row>
    <row r="8" spans="1:21" x14ac:dyDescent="0.25">
      <c r="A8" s="27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33"/>
    </row>
    <row r="9" spans="1:21" x14ac:dyDescent="0.25">
      <c r="A9" s="84" t="s">
        <v>50</v>
      </c>
      <c r="B9" s="85"/>
      <c r="C9" s="86"/>
      <c r="D9" s="87" t="s">
        <v>51</v>
      </c>
      <c r="E9" s="88"/>
      <c r="F9" s="88"/>
      <c r="G9" s="89"/>
      <c r="H9" s="34"/>
      <c r="I9" s="90" t="s">
        <v>52</v>
      </c>
      <c r="J9" s="90"/>
      <c r="K9" s="90"/>
      <c r="L9" s="91" t="s">
        <v>53</v>
      </c>
      <c r="M9" s="92"/>
      <c r="N9" s="92"/>
      <c r="O9" s="93"/>
      <c r="P9" s="94" t="s">
        <v>54</v>
      </c>
      <c r="Q9" s="94"/>
      <c r="R9" s="94"/>
      <c r="S9" s="95"/>
      <c r="T9" s="35"/>
      <c r="U9" s="33"/>
    </row>
    <row r="10" spans="1:21" x14ac:dyDescent="0.25">
      <c r="A10" s="36"/>
      <c r="B10" s="34"/>
      <c r="C10" s="34"/>
      <c r="D10" s="37"/>
      <c r="E10" s="37"/>
      <c r="F10" s="37"/>
      <c r="G10" s="37"/>
      <c r="H10" s="28"/>
      <c r="I10" s="28"/>
      <c r="J10" s="28"/>
      <c r="K10" s="28"/>
      <c r="L10" s="28"/>
      <c r="M10" s="28"/>
      <c r="N10" s="28"/>
      <c r="O10" s="28"/>
      <c r="P10" s="34"/>
      <c r="Q10" s="34"/>
      <c r="R10" s="34"/>
      <c r="S10" s="34"/>
      <c r="T10" s="34"/>
      <c r="U10" s="33"/>
    </row>
    <row r="11" spans="1:21" x14ac:dyDescent="0.25">
      <c r="A11" s="36"/>
      <c r="B11" s="34"/>
      <c r="C11" s="38" t="s">
        <v>55</v>
      </c>
      <c r="D11" s="103" t="s">
        <v>56</v>
      </c>
      <c r="E11" s="103"/>
      <c r="F11" s="103"/>
      <c r="G11" s="103"/>
      <c r="H11" s="104" t="s">
        <v>57</v>
      </c>
      <c r="I11" s="104"/>
      <c r="J11" s="104"/>
      <c r="K11" s="87" t="s">
        <v>58</v>
      </c>
      <c r="L11" s="88"/>
      <c r="M11" s="88"/>
      <c r="N11" s="88"/>
      <c r="O11" s="88"/>
      <c r="P11" s="88"/>
      <c r="Q11" s="88"/>
      <c r="R11" s="88"/>
      <c r="S11" s="88"/>
      <c r="T11" s="89"/>
      <c r="U11" s="39"/>
    </row>
    <row r="12" spans="1:21" x14ac:dyDescent="0.25">
      <c r="A12" s="36"/>
      <c r="B12" s="34"/>
      <c r="C12" s="34"/>
      <c r="D12" s="37"/>
      <c r="E12" s="37"/>
      <c r="F12" s="37"/>
      <c r="G12" s="37"/>
      <c r="H12" s="28"/>
      <c r="I12" s="28"/>
      <c r="J12" s="28"/>
      <c r="K12" s="28"/>
      <c r="L12" s="28"/>
      <c r="M12" s="28"/>
      <c r="N12" s="28"/>
      <c r="O12" s="28"/>
      <c r="P12" s="34"/>
      <c r="Q12" s="34"/>
      <c r="R12" s="34"/>
      <c r="S12" s="34"/>
      <c r="T12" s="34"/>
      <c r="U12" s="33"/>
    </row>
    <row r="13" spans="1:21" x14ac:dyDescent="0.25">
      <c r="A13" s="105" t="s">
        <v>59</v>
      </c>
      <c r="B13" s="104"/>
      <c r="C13" s="106"/>
      <c r="D13" s="103" t="s">
        <v>60</v>
      </c>
      <c r="E13" s="103"/>
      <c r="F13" s="103"/>
      <c r="G13" s="103"/>
      <c r="H13" s="103"/>
      <c r="I13" s="103"/>
      <c r="J13" s="103"/>
      <c r="K13" s="103"/>
      <c r="L13" s="103"/>
      <c r="M13" s="34"/>
      <c r="N13" s="34"/>
      <c r="O13" s="34"/>
      <c r="P13" s="34"/>
      <c r="Q13" s="34"/>
      <c r="R13" s="34"/>
      <c r="S13" s="34"/>
      <c r="T13" s="34"/>
      <c r="U13" s="33"/>
    </row>
    <row r="14" spans="1:21" x14ac:dyDescent="0.25">
      <c r="A14" s="40"/>
      <c r="B14" s="41"/>
      <c r="C14" s="41"/>
      <c r="D14" s="42"/>
      <c r="E14" s="42"/>
      <c r="F14" s="42"/>
      <c r="G14" s="42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4"/>
    </row>
    <row r="15" spans="1:21" x14ac:dyDescent="0.25">
      <c r="A15" s="45"/>
      <c r="B15" s="46"/>
      <c r="C15" s="114" t="s">
        <v>61</v>
      </c>
      <c r="D15" s="115" t="s">
        <v>62</v>
      </c>
      <c r="E15" s="116"/>
      <c r="F15" s="115" t="s">
        <v>63</v>
      </c>
      <c r="G15" s="116"/>
      <c r="H15" s="115" t="s">
        <v>64</v>
      </c>
      <c r="I15" s="117"/>
      <c r="J15" s="117"/>
      <c r="K15" s="117"/>
      <c r="L15" s="116"/>
      <c r="M15" s="115" t="s">
        <v>65</v>
      </c>
      <c r="N15" s="117"/>
      <c r="O15" s="117"/>
      <c r="P15" s="117"/>
      <c r="Q15" s="117"/>
      <c r="R15" s="117"/>
      <c r="S15" s="117"/>
      <c r="T15" s="116"/>
      <c r="U15" s="44"/>
    </row>
    <row r="16" spans="1:21" x14ac:dyDescent="0.25">
      <c r="A16" s="47"/>
      <c r="B16" s="48"/>
      <c r="C16" s="114"/>
      <c r="D16" s="103" t="s">
        <v>66</v>
      </c>
      <c r="E16" s="103"/>
      <c r="F16" s="103" t="s">
        <v>67</v>
      </c>
      <c r="G16" s="103"/>
      <c r="H16" s="91" t="s">
        <v>68</v>
      </c>
      <c r="I16" s="92"/>
      <c r="J16" s="92"/>
      <c r="K16" s="92"/>
      <c r="L16" s="93"/>
      <c r="M16" s="111" t="s">
        <v>69</v>
      </c>
      <c r="N16" s="92"/>
      <c r="O16" s="92"/>
      <c r="P16" s="92"/>
      <c r="Q16" s="92"/>
      <c r="R16" s="92"/>
      <c r="S16" s="92"/>
      <c r="T16" s="93"/>
      <c r="U16" s="44"/>
    </row>
    <row r="17" spans="1:21" x14ac:dyDescent="0.25">
      <c r="A17" s="49"/>
      <c r="B17" s="50"/>
      <c r="C17" s="51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44"/>
    </row>
    <row r="18" spans="1:21" x14ac:dyDescent="0.25">
      <c r="A18" s="112" t="s">
        <v>70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</row>
    <row r="19" spans="1:21" x14ac:dyDescent="0.25">
      <c r="A19" s="53"/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5"/>
    </row>
    <row r="20" spans="1:21" x14ac:dyDescent="0.25">
      <c r="A20" s="107" t="s">
        <v>71</v>
      </c>
      <c r="B20" s="108"/>
      <c r="C20" s="113"/>
      <c r="D20" s="109" t="s">
        <v>72</v>
      </c>
      <c r="E20" s="109"/>
      <c r="F20" s="109"/>
      <c r="G20" s="109"/>
      <c r="H20" s="109"/>
      <c r="I20" s="109"/>
      <c r="J20" s="109"/>
      <c r="K20" s="109"/>
      <c r="L20" s="109"/>
      <c r="M20" s="109"/>
      <c r="N20" s="34"/>
      <c r="O20" s="34"/>
      <c r="P20" s="43"/>
      <c r="Q20" s="43"/>
      <c r="R20" s="43"/>
      <c r="S20" s="43"/>
      <c r="T20" s="43"/>
      <c r="U20" s="44"/>
    </row>
    <row r="21" spans="1:21" x14ac:dyDescent="0.25">
      <c r="A21" s="56"/>
      <c r="B21" s="57"/>
      <c r="C21" s="57"/>
      <c r="D21" s="37"/>
      <c r="E21" s="37"/>
      <c r="F21" s="37"/>
      <c r="G21" s="34"/>
      <c r="H21" s="34"/>
      <c r="I21" s="34"/>
      <c r="J21" s="34"/>
      <c r="K21" s="34"/>
      <c r="L21" s="34"/>
      <c r="M21" s="34"/>
      <c r="N21" s="34"/>
      <c r="O21" s="34"/>
      <c r="P21" s="43"/>
      <c r="Q21" s="43"/>
      <c r="R21" s="43"/>
      <c r="S21" s="43"/>
      <c r="T21" s="43"/>
      <c r="U21" s="44"/>
    </row>
    <row r="22" spans="1:21" x14ac:dyDescent="0.25">
      <c r="A22" s="107" t="s">
        <v>73</v>
      </c>
      <c r="B22" s="108"/>
      <c r="C22" s="108"/>
      <c r="D22" s="109" t="s">
        <v>74</v>
      </c>
      <c r="E22" s="109"/>
      <c r="F22" s="109"/>
      <c r="G22" s="109"/>
      <c r="H22" s="109"/>
      <c r="I22" s="109"/>
      <c r="J22" s="109"/>
      <c r="K22" s="58"/>
      <c r="L22" s="58"/>
      <c r="M22" s="104" t="s">
        <v>75</v>
      </c>
      <c r="N22" s="104"/>
      <c r="O22" s="104"/>
      <c r="P22" s="110">
        <v>50</v>
      </c>
      <c r="Q22" s="110"/>
      <c r="R22" s="110"/>
      <c r="S22" s="110"/>
      <c r="T22" s="110"/>
      <c r="U22" s="44"/>
    </row>
  </sheetData>
  <mergeCells count="31">
    <mergeCell ref="A22:C22"/>
    <mergeCell ref="D22:J22"/>
    <mergeCell ref="M22:O22"/>
    <mergeCell ref="P22:T22"/>
    <mergeCell ref="D16:E16"/>
    <mergeCell ref="F16:G16"/>
    <mergeCell ref="H16:L16"/>
    <mergeCell ref="M16:T16"/>
    <mergeCell ref="A18:U18"/>
    <mergeCell ref="A20:C20"/>
    <mergeCell ref="D20:M20"/>
    <mergeCell ref="C15:C16"/>
    <mergeCell ref="D15:E15"/>
    <mergeCell ref="F15:G15"/>
    <mergeCell ref="H15:L15"/>
    <mergeCell ref="M15:T15"/>
    <mergeCell ref="D11:G11"/>
    <mergeCell ref="H11:J11"/>
    <mergeCell ref="K11:T11"/>
    <mergeCell ref="A13:C13"/>
    <mergeCell ref="D13:L13"/>
    <mergeCell ref="A2:U2"/>
    <mergeCell ref="A3:U3"/>
    <mergeCell ref="A5:U5"/>
    <mergeCell ref="D7:E7"/>
    <mergeCell ref="R7:S7"/>
    <mergeCell ref="A9:C9"/>
    <mergeCell ref="D9:G9"/>
    <mergeCell ref="I9:K9"/>
    <mergeCell ref="L9:O9"/>
    <mergeCell ref="P9:S9"/>
  </mergeCells>
  <hyperlinks>
    <hyperlink ref="M16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F17" sqref="F17"/>
    </sheetView>
  </sheetViews>
  <sheetFormatPr defaultColWidth="11.42578125" defaultRowHeight="15" x14ac:dyDescent="0.25"/>
  <cols>
    <col min="2" max="2" width="36.7109375" customWidth="1"/>
    <col min="3" max="3" width="29.140625" bestFit="1" customWidth="1"/>
    <col min="4" max="4" width="17.42578125" bestFit="1" customWidth="1"/>
    <col min="5" max="5" width="15.42578125" customWidth="1"/>
    <col min="6" max="6" width="23.7109375" bestFit="1" customWidth="1"/>
    <col min="7" max="7" width="22.42578125" bestFit="1" customWidth="1"/>
    <col min="8" max="8" width="22.85546875" bestFit="1" customWidth="1"/>
    <col min="9" max="9" width="24.28515625" bestFit="1" customWidth="1"/>
    <col min="10" max="12" width="24.28515625" customWidth="1"/>
    <col min="13" max="13" width="23.7109375" bestFit="1" customWidth="1"/>
    <col min="14" max="14" width="22" bestFit="1" customWidth="1"/>
  </cols>
  <sheetData>
    <row r="1" spans="1:14" x14ac:dyDescent="0.25">
      <c r="J1" t="s">
        <v>30</v>
      </c>
    </row>
    <row r="2" spans="1:14" x14ac:dyDescent="0.25">
      <c r="C2" s="121" t="s">
        <v>39</v>
      </c>
      <c r="D2" s="121"/>
      <c r="E2" s="121"/>
      <c r="F2" s="122" t="s">
        <v>38</v>
      </c>
      <c r="G2" s="122"/>
      <c r="H2" s="122"/>
      <c r="J2" t="s">
        <v>31</v>
      </c>
    </row>
    <row r="4" spans="1:14" x14ac:dyDescent="0.25">
      <c r="B4" s="15" t="s">
        <v>19</v>
      </c>
      <c r="C4" s="15" t="s">
        <v>23</v>
      </c>
      <c r="D4" s="15" t="s">
        <v>20</v>
      </c>
      <c r="E4" s="14" t="s">
        <v>0</v>
      </c>
      <c r="F4" s="15" t="s">
        <v>1</v>
      </c>
      <c r="G4" s="16" t="s">
        <v>2</v>
      </c>
      <c r="H4" s="14" t="s">
        <v>5</v>
      </c>
      <c r="I4" s="17" t="s">
        <v>6</v>
      </c>
      <c r="J4" s="15" t="s">
        <v>24</v>
      </c>
      <c r="K4" s="15" t="s">
        <v>29</v>
      </c>
      <c r="L4" s="14" t="s">
        <v>22</v>
      </c>
      <c r="M4" s="18" t="s">
        <v>28</v>
      </c>
      <c r="N4" s="5"/>
    </row>
    <row r="5" spans="1:14" ht="27.75" customHeight="1" x14ac:dyDescent="0.25">
      <c r="A5" s="118">
        <v>1</v>
      </c>
      <c r="B5" s="2" t="s">
        <v>32</v>
      </c>
      <c r="C5" s="2">
        <v>44</v>
      </c>
      <c r="D5" s="2"/>
      <c r="E5" s="2">
        <f>D5/C5</f>
        <v>0</v>
      </c>
      <c r="F5" s="19"/>
      <c r="G5" s="4"/>
      <c r="H5" s="11" t="e">
        <f>G5/F5</f>
        <v>#DIV/0!</v>
      </c>
      <c r="I5" s="12" t="e">
        <f>E5/H5</f>
        <v>#DIV/0!</v>
      </c>
      <c r="J5" s="12">
        <v>30</v>
      </c>
      <c r="K5" s="3"/>
      <c r="L5" s="12" t="e">
        <f>J5/K5</f>
        <v>#DIV/0!</v>
      </c>
      <c r="M5" s="12" t="e">
        <f>J5/K5</f>
        <v>#DIV/0!</v>
      </c>
      <c r="N5" s="1"/>
    </row>
    <row r="6" spans="1:14" ht="16.5" customHeight="1" x14ac:dyDescent="0.25">
      <c r="A6" s="119"/>
      <c r="B6" s="2" t="s">
        <v>3</v>
      </c>
      <c r="C6" s="2"/>
      <c r="D6" s="2"/>
      <c r="E6" s="2"/>
      <c r="F6" s="20">
        <v>23405.3112</v>
      </c>
      <c r="G6" s="19"/>
      <c r="H6" s="2"/>
      <c r="I6" s="2"/>
      <c r="J6" s="2"/>
      <c r="K6" s="2"/>
      <c r="L6" s="2"/>
      <c r="M6" s="1"/>
      <c r="N6" s="1"/>
    </row>
    <row r="7" spans="1:14" x14ac:dyDescent="0.25">
      <c r="A7" s="119"/>
      <c r="B7" s="5" t="s">
        <v>37</v>
      </c>
      <c r="C7" s="2"/>
      <c r="D7" s="2"/>
      <c r="E7" s="2"/>
      <c r="F7" s="21">
        <v>12540</v>
      </c>
      <c r="G7" s="2"/>
      <c r="H7" s="2"/>
      <c r="I7" s="2"/>
      <c r="J7" s="2"/>
      <c r="K7" s="2"/>
      <c r="L7" s="2"/>
      <c r="M7" s="1"/>
      <c r="N7" s="1"/>
    </row>
    <row r="8" spans="1:14" x14ac:dyDescent="0.25">
      <c r="A8" s="119"/>
      <c r="B8" s="5" t="s">
        <v>4</v>
      </c>
      <c r="C8" s="2"/>
      <c r="D8" s="2"/>
      <c r="E8" s="2"/>
      <c r="F8" s="21">
        <v>8016</v>
      </c>
      <c r="G8" s="2"/>
      <c r="H8" s="2"/>
      <c r="I8" s="2"/>
      <c r="J8" s="2"/>
      <c r="K8" s="2"/>
      <c r="L8" s="2"/>
      <c r="M8" s="1"/>
      <c r="N8" s="1"/>
    </row>
    <row r="9" spans="1:14" x14ac:dyDescent="0.25">
      <c r="A9" s="119"/>
      <c r="B9" s="5" t="s">
        <v>34</v>
      </c>
      <c r="C9" s="2"/>
      <c r="D9" s="2"/>
      <c r="E9" s="2"/>
      <c r="F9" s="21">
        <v>44400</v>
      </c>
      <c r="G9" s="2"/>
      <c r="H9" s="2"/>
      <c r="I9" s="2"/>
      <c r="J9" s="2"/>
      <c r="K9" s="2"/>
      <c r="L9" s="2"/>
      <c r="M9" s="1"/>
      <c r="N9" s="1"/>
    </row>
    <row r="10" spans="1:14" x14ac:dyDescent="0.25">
      <c r="A10" s="120"/>
      <c r="B10" s="5" t="s">
        <v>35</v>
      </c>
      <c r="C10" s="2"/>
      <c r="D10" s="2"/>
      <c r="E10" s="2"/>
      <c r="F10" s="21">
        <v>6000</v>
      </c>
      <c r="G10" s="2"/>
      <c r="H10" s="2"/>
      <c r="I10" s="2"/>
      <c r="J10" s="2"/>
      <c r="K10" s="2"/>
      <c r="L10" s="2"/>
      <c r="M10" s="1"/>
      <c r="N10" s="1"/>
    </row>
    <row r="11" spans="1:14" s="9" customFormat="1" ht="5.25" customHeight="1" x14ac:dyDescent="0.25">
      <c r="A11" s="6"/>
      <c r="B11" s="7"/>
      <c r="C11" s="7"/>
      <c r="D11" s="7"/>
      <c r="E11" s="7"/>
      <c r="F11" s="8"/>
      <c r="G11" s="7"/>
      <c r="H11" s="7"/>
      <c r="I11" s="7"/>
      <c r="J11" s="7"/>
      <c r="K11" s="7"/>
      <c r="L11" s="7"/>
      <c r="M11" s="10"/>
      <c r="N11" s="10"/>
    </row>
    <row r="12" spans="1:14" x14ac:dyDescent="0.25">
      <c r="A12" s="118">
        <v>2</v>
      </c>
      <c r="B12" s="1" t="s">
        <v>36</v>
      </c>
      <c r="C12" s="1"/>
      <c r="D12" s="1"/>
      <c r="E12" s="1"/>
      <c r="F12" s="22">
        <v>3600</v>
      </c>
      <c r="G12" s="1"/>
      <c r="H12" s="1"/>
      <c r="I12" s="1"/>
      <c r="J12" s="1"/>
      <c r="K12" s="1"/>
      <c r="L12" s="1"/>
      <c r="M12" s="1"/>
      <c r="N12" s="1"/>
    </row>
    <row r="13" spans="1:14" x14ac:dyDescent="0.25">
      <c r="A13" s="119"/>
      <c r="B13" s="2" t="s">
        <v>40</v>
      </c>
      <c r="C13" s="1"/>
      <c r="D13" s="1"/>
      <c r="E13" s="1"/>
      <c r="F13" s="22">
        <v>12000</v>
      </c>
      <c r="G13" s="1"/>
      <c r="H13" s="1"/>
      <c r="I13" s="1"/>
      <c r="J13" s="1"/>
      <c r="K13" s="1"/>
      <c r="L13" s="1"/>
      <c r="M13" s="1"/>
      <c r="N13" s="1"/>
    </row>
    <row r="14" spans="1:14" x14ac:dyDescent="0.25">
      <c r="A14" s="119"/>
      <c r="B14" s="2" t="s">
        <v>41</v>
      </c>
      <c r="C14" s="1"/>
      <c r="D14" s="1"/>
      <c r="E14" s="1"/>
      <c r="F14" s="22">
        <v>6000</v>
      </c>
      <c r="G14" s="1"/>
      <c r="H14" s="1"/>
      <c r="I14" s="1"/>
      <c r="J14" s="1"/>
      <c r="K14" s="1"/>
      <c r="L14" s="1"/>
      <c r="M14" s="1"/>
      <c r="N14" s="1"/>
    </row>
    <row r="15" spans="1:14" x14ac:dyDescent="0.25">
      <c r="A15" s="119"/>
      <c r="B15" s="2" t="s">
        <v>42</v>
      </c>
      <c r="C15" s="1"/>
      <c r="D15" s="1"/>
      <c r="E15" s="1"/>
      <c r="F15" s="22">
        <v>1560</v>
      </c>
      <c r="G15" s="1"/>
      <c r="H15" s="1"/>
      <c r="I15" s="1"/>
      <c r="J15" s="1"/>
      <c r="K15" s="1"/>
      <c r="L15" s="1"/>
      <c r="M15" s="1"/>
      <c r="N15" s="1"/>
    </row>
    <row r="16" spans="1:14" x14ac:dyDescent="0.25">
      <c r="A16" s="119"/>
      <c r="B16" s="5" t="s">
        <v>44</v>
      </c>
      <c r="C16" s="1"/>
      <c r="D16" s="1"/>
      <c r="E16" s="1"/>
      <c r="F16" s="22">
        <v>3960</v>
      </c>
      <c r="G16" s="1"/>
      <c r="H16" s="1"/>
      <c r="I16" s="1"/>
      <c r="J16" s="1"/>
      <c r="K16" s="1"/>
      <c r="L16" s="1"/>
      <c r="M16" s="1"/>
      <c r="N16" s="1"/>
    </row>
    <row r="17" spans="1:14" x14ac:dyDescent="0.25">
      <c r="A17" s="120"/>
      <c r="B17" s="5" t="s">
        <v>43</v>
      </c>
      <c r="C17" s="1"/>
      <c r="D17" s="1"/>
      <c r="E17" s="1"/>
      <c r="F17" s="161">
        <f>SUM(F6:F16)</f>
        <v>121481.3112</v>
      </c>
      <c r="G17" s="1"/>
      <c r="H17" s="1"/>
      <c r="I17" s="1"/>
      <c r="J17" s="1"/>
      <c r="K17" s="1"/>
      <c r="L17" s="1"/>
      <c r="M17" s="1"/>
      <c r="N17" s="1"/>
    </row>
    <row r="18" spans="1:14" s="9" customFormat="1" ht="6.75" customHeight="1" x14ac:dyDescent="0.25">
      <c r="A18" s="6"/>
      <c r="B18" s="7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4" x14ac:dyDescent="0.25">
      <c r="A19" s="118">
        <v>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5">
      <c r="A20" s="119"/>
      <c r="B20" s="2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5">
      <c r="A21" s="119"/>
      <c r="B21" s="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5">
      <c r="A22" s="119"/>
      <c r="B22" s="5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25">
      <c r="A23" s="119"/>
      <c r="B23" s="5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25">
      <c r="A24" s="119"/>
      <c r="B24" s="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25">
      <c r="A25" s="120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</sheetData>
  <mergeCells count="5">
    <mergeCell ref="A5:A10"/>
    <mergeCell ref="A12:A17"/>
    <mergeCell ref="A19:A25"/>
    <mergeCell ref="C2:E2"/>
    <mergeCell ref="F2:H2"/>
  </mergeCells>
  <pageMargins left="0.7" right="0.7" top="0.75" bottom="0.75" header="0.3" footer="0.3"/>
  <pageSetup paperSize="5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9"/>
  <sheetViews>
    <sheetView tabSelected="1" topLeftCell="B1" workbookViewId="0">
      <selection activeCell="C9" sqref="C9"/>
    </sheetView>
  </sheetViews>
  <sheetFormatPr defaultColWidth="11.42578125" defaultRowHeight="15" x14ac:dyDescent="0.25"/>
  <sheetData>
    <row r="2" spans="1:21" x14ac:dyDescent="0.25">
      <c r="A2" s="123" t="s">
        <v>76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</row>
    <row r="3" spans="1:21" x14ac:dyDescent="0.25">
      <c r="A3" s="59"/>
      <c r="B3" s="60"/>
      <c r="C3" s="61"/>
      <c r="D3" s="62"/>
      <c r="E3" s="62"/>
      <c r="F3" s="62"/>
      <c r="G3" s="62"/>
      <c r="H3" s="62"/>
      <c r="I3" s="62"/>
      <c r="J3" s="62"/>
      <c r="K3" s="62"/>
      <c r="L3" s="62"/>
      <c r="M3" s="61"/>
      <c r="N3" s="61"/>
      <c r="O3" s="61"/>
      <c r="P3" s="61"/>
      <c r="Q3" s="61"/>
      <c r="R3" s="61"/>
      <c r="S3" s="61"/>
      <c r="T3" s="61"/>
      <c r="U3" s="63"/>
    </row>
    <row r="4" spans="1:21" x14ac:dyDescent="0.25">
      <c r="A4" s="64"/>
      <c r="B4" s="65"/>
      <c r="C4" s="124" t="s">
        <v>62</v>
      </c>
      <c r="D4" s="124" t="s">
        <v>77</v>
      </c>
      <c r="E4" s="126" t="s">
        <v>78</v>
      </c>
      <c r="F4" s="127"/>
      <c r="G4" s="128" t="s">
        <v>79</v>
      </c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66"/>
    </row>
    <row r="5" spans="1:21" x14ac:dyDescent="0.25">
      <c r="A5" s="64"/>
      <c r="B5" s="65"/>
      <c r="C5" s="125"/>
      <c r="D5" s="125"/>
      <c r="E5" s="128"/>
      <c r="F5" s="129"/>
      <c r="G5" s="131" t="s">
        <v>80</v>
      </c>
      <c r="H5" s="131"/>
      <c r="I5" s="131" t="s">
        <v>81</v>
      </c>
      <c r="J5" s="131"/>
      <c r="K5" s="131"/>
      <c r="L5" s="132" t="s">
        <v>82</v>
      </c>
      <c r="M5" s="132"/>
      <c r="N5" s="132"/>
      <c r="O5" s="133" t="s">
        <v>83</v>
      </c>
      <c r="P5" s="133"/>
      <c r="Q5" s="133"/>
      <c r="R5" s="133" t="s">
        <v>84</v>
      </c>
      <c r="S5" s="133"/>
      <c r="T5" s="133"/>
      <c r="U5" s="66"/>
    </row>
    <row r="6" spans="1:21" ht="25.5" x14ac:dyDescent="0.25">
      <c r="A6" s="64"/>
      <c r="B6" s="65"/>
      <c r="C6" s="67" t="s">
        <v>85</v>
      </c>
      <c r="D6" s="68"/>
      <c r="E6" s="91"/>
      <c r="F6" s="93"/>
      <c r="G6" s="134"/>
      <c r="H6" s="134"/>
      <c r="I6" s="134"/>
      <c r="J6" s="134"/>
      <c r="K6" s="134"/>
      <c r="L6" s="134">
        <v>38878.720000000001</v>
      </c>
      <c r="M6" s="134"/>
      <c r="N6" s="134"/>
      <c r="O6" s="134"/>
      <c r="P6" s="134"/>
      <c r="Q6" s="134"/>
      <c r="R6" s="134">
        <v>38878.720000000001</v>
      </c>
      <c r="S6" s="134"/>
      <c r="T6" s="134"/>
      <c r="U6" s="66"/>
    </row>
    <row r="7" spans="1:21" x14ac:dyDescent="0.25">
      <c r="A7" s="64"/>
      <c r="B7" s="65"/>
      <c r="C7" s="67" t="s">
        <v>86</v>
      </c>
      <c r="D7" s="68"/>
      <c r="E7" s="91"/>
      <c r="F7" s="93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66"/>
    </row>
    <row r="8" spans="1:21" x14ac:dyDescent="0.25">
      <c r="A8" s="64"/>
      <c r="B8" s="65"/>
      <c r="C8" s="67" t="s">
        <v>87</v>
      </c>
      <c r="D8" s="68"/>
      <c r="E8" s="91"/>
      <c r="F8" s="93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66"/>
    </row>
    <row r="9" spans="1:21" x14ac:dyDescent="0.25">
      <c r="A9" s="64"/>
      <c r="B9" s="65"/>
      <c r="C9" s="67" t="s">
        <v>88</v>
      </c>
      <c r="D9" s="68"/>
      <c r="E9" s="91"/>
      <c r="F9" s="93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66"/>
    </row>
    <row r="10" spans="1:21" x14ac:dyDescent="0.25">
      <c r="A10" s="64"/>
      <c r="B10" s="65"/>
      <c r="C10" s="43"/>
      <c r="D10" s="69"/>
      <c r="E10" s="69"/>
      <c r="F10" s="69"/>
      <c r="G10" s="70"/>
      <c r="H10" s="71"/>
      <c r="I10" s="70"/>
      <c r="J10" s="72"/>
      <c r="K10" s="71"/>
      <c r="L10" s="72"/>
      <c r="M10" s="72"/>
      <c r="N10" s="43"/>
      <c r="O10" s="136" t="s">
        <v>89</v>
      </c>
      <c r="P10" s="136"/>
      <c r="Q10" s="137"/>
      <c r="R10" s="138">
        <f>SUM(R6:T9)</f>
        <v>38878.720000000001</v>
      </c>
      <c r="S10" s="139"/>
      <c r="T10" s="140"/>
      <c r="U10" s="66"/>
    </row>
    <row r="11" spans="1:21" x14ac:dyDescent="0.25">
      <c r="A11" s="73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5"/>
    </row>
    <row r="12" spans="1:21" x14ac:dyDescent="0.25">
      <c r="A12" s="141" t="s">
        <v>90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</row>
    <row r="13" spans="1:21" x14ac:dyDescent="0.25">
      <c r="A13" s="76"/>
      <c r="B13" s="77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3"/>
    </row>
    <row r="14" spans="1:21" x14ac:dyDescent="0.25">
      <c r="A14" s="64"/>
      <c r="B14" s="43"/>
      <c r="C14" s="43"/>
      <c r="D14" s="43"/>
      <c r="E14" s="43"/>
      <c r="F14" s="43"/>
      <c r="G14" s="43"/>
      <c r="H14" s="43"/>
      <c r="I14" s="43"/>
      <c r="J14" s="38"/>
      <c r="K14" s="38"/>
      <c r="L14" s="38"/>
      <c r="M14" s="38"/>
      <c r="N14" s="38"/>
      <c r="O14" s="79"/>
      <c r="P14" s="79"/>
      <c r="Q14" s="79"/>
      <c r="R14" s="79"/>
      <c r="S14" s="79"/>
      <c r="T14" s="79"/>
      <c r="U14" s="66"/>
    </row>
    <row r="15" spans="1:21" x14ac:dyDescent="0.25">
      <c r="A15" s="64"/>
      <c r="B15" s="43"/>
      <c r="C15" s="43"/>
      <c r="D15" s="104" t="s">
        <v>91</v>
      </c>
      <c r="E15" s="104"/>
      <c r="F15" s="106"/>
      <c r="G15" s="142">
        <f>R10</f>
        <v>38878.720000000001</v>
      </c>
      <c r="H15" s="143"/>
      <c r="I15" s="143"/>
      <c r="J15" s="143"/>
      <c r="K15" s="144"/>
      <c r="L15" s="43"/>
      <c r="M15" s="43"/>
      <c r="N15" s="43"/>
      <c r="O15" s="43"/>
      <c r="P15" s="43"/>
      <c r="Q15" s="43"/>
      <c r="R15" s="43"/>
      <c r="S15" s="43"/>
      <c r="T15" s="43"/>
      <c r="U15" s="66"/>
    </row>
    <row r="16" spans="1:21" x14ac:dyDescent="0.25">
      <c r="A16" s="64"/>
      <c r="B16" s="43"/>
      <c r="C16" s="43"/>
      <c r="D16" s="43"/>
      <c r="E16" s="43"/>
      <c r="F16" s="43"/>
      <c r="G16" s="43"/>
      <c r="H16" s="43"/>
      <c r="I16" s="43"/>
      <c r="J16" s="38"/>
      <c r="K16" s="38"/>
      <c r="L16" s="38"/>
      <c r="M16" s="38"/>
      <c r="N16" s="38"/>
      <c r="O16" s="79"/>
      <c r="P16" s="79"/>
      <c r="Q16" s="79"/>
      <c r="R16" s="79"/>
      <c r="S16" s="79"/>
      <c r="T16" s="79"/>
      <c r="U16" s="66"/>
    </row>
    <row r="17" spans="1:21" x14ac:dyDescent="0.25">
      <c r="A17" s="64"/>
      <c r="B17" s="43"/>
      <c r="C17" s="43"/>
      <c r="D17" s="104" t="s">
        <v>92</v>
      </c>
      <c r="E17" s="104"/>
      <c r="F17" s="106"/>
      <c r="G17" s="142">
        <v>121481.3112</v>
      </c>
      <c r="H17" s="143"/>
      <c r="I17" s="143"/>
      <c r="J17" s="143"/>
      <c r="K17" s="144"/>
      <c r="L17" s="43"/>
      <c r="M17" s="43"/>
      <c r="N17" s="43"/>
      <c r="O17" s="43"/>
      <c r="P17" s="43"/>
      <c r="Q17" s="43"/>
      <c r="R17" s="43"/>
      <c r="S17" s="43"/>
      <c r="T17" s="43"/>
      <c r="U17" s="66"/>
    </row>
    <row r="18" spans="1:21" x14ac:dyDescent="0.25">
      <c r="A18" s="64"/>
      <c r="B18" s="43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66"/>
    </row>
    <row r="19" spans="1:21" x14ac:dyDescent="0.25">
      <c r="A19" s="64"/>
      <c r="B19" s="43"/>
      <c r="C19" s="80"/>
      <c r="D19" s="145" t="s">
        <v>93</v>
      </c>
      <c r="E19" s="145"/>
      <c r="F19" s="146"/>
      <c r="G19" s="147">
        <f>SUM(G15+G17)</f>
        <v>160360.0312</v>
      </c>
      <c r="H19" s="148"/>
      <c r="I19" s="148"/>
      <c r="J19" s="148"/>
      <c r="K19" s="149"/>
      <c r="L19" s="80"/>
      <c r="M19" s="80"/>
      <c r="N19" s="80"/>
      <c r="O19" s="80"/>
      <c r="P19" s="80"/>
      <c r="Q19" s="80"/>
      <c r="R19" s="80"/>
      <c r="S19" s="80"/>
      <c r="T19" s="80"/>
      <c r="U19" s="66"/>
    </row>
    <row r="20" spans="1:21" x14ac:dyDescent="0.25">
      <c r="A20" s="64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66"/>
    </row>
    <row r="21" spans="1:21" x14ac:dyDescent="0.25">
      <c r="A21" s="64"/>
      <c r="B21" s="43"/>
      <c r="C21" s="43"/>
      <c r="D21" s="43"/>
      <c r="E21" s="108" t="s">
        <v>94</v>
      </c>
      <c r="F21" s="113"/>
      <c r="G21" s="150">
        <v>40909</v>
      </c>
      <c r="H21" s="151"/>
      <c r="I21" s="152"/>
      <c r="J21" s="43"/>
      <c r="K21" s="71"/>
      <c r="L21" s="153" t="s">
        <v>95</v>
      </c>
      <c r="M21" s="153"/>
      <c r="N21" s="153"/>
      <c r="O21" s="154"/>
      <c r="P21" s="135">
        <v>41639</v>
      </c>
      <c r="Q21" s="135"/>
      <c r="R21" s="135"/>
      <c r="S21" s="135"/>
      <c r="T21" s="43"/>
      <c r="U21" s="66"/>
    </row>
    <row r="22" spans="1:21" x14ac:dyDescent="0.25">
      <c r="A22" s="64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66"/>
    </row>
    <row r="23" spans="1:21" x14ac:dyDescent="0.25">
      <c r="A23" s="73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5"/>
    </row>
    <row r="24" spans="1:21" x14ac:dyDescent="0.25">
      <c r="A24" s="141" t="s">
        <v>96</v>
      </c>
      <c r="B24" s="141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  <c r="S24" s="141"/>
      <c r="T24" s="141"/>
      <c r="U24" s="141"/>
    </row>
    <row r="25" spans="1:21" x14ac:dyDescent="0.25">
      <c r="A25" s="53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63"/>
    </row>
    <row r="26" spans="1:21" x14ac:dyDescent="0.25">
      <c r="A26" s="81"/>
      <c r="B26" s="80"/>
      <c r="C26" s="80"/>
      <c r="D26" s="82"/>
      <c r="E26" s="156" t="s">
        <v>97</v>
      </c>
      <c r="F26" s="157"/>
      <c r="G26" s="157"/>
      <c r="H26" s="158"/>
      <c r="I26" s="156" t="s">
        <v>98</v>
      </c>
      <c r="J26" s="157"/>
      <c r="K26" s="157"/>
      <c r="L26" s="157"/>
      <c r="M26" s="158"/>
      <c r="N26" s="156" t="s">
        <v>99</v>
      </c>
      <c r="O26" s="157"/>
      <c r="P26" s="157"/>
      <c r="Q26" s="157"/>
      <c r="R26" s="157"/>
      <c r="S26" s="43"/>
      <c r="T26" s="43"/>
      <c r="U26" s="44"/>
    </row>
    <row r="27" spans="1:21" x14ac:dyDescent="0.25">
      <c r="A27" s="64"/>
      <c r="B27" s="43"/>
      <c r="C27" s="43"/>
      <c r="D27" s="43"/>
      <c r="E27" s="159" t="s">
        <v>100</v>
      </c>
      <c r="F27" s="159"/>
      <c r="G27" s="159"/>
      <c r="H27" s="159"/>
      <c r="I27" s="159" t="s">
        <v>100</v>
      </c>
      <c r="J27" s="159"/>
      <c r="K27" s="159"/>
      <c r="L27" s="159"/>
      <c r="M27" s="159"/>
      <c r="N27" s="159" t="s">
        <v>100</v>
      </c>
      <c r="O27" s="159"/>
      <c r="P27" s="159"/>
      <c r="Q27" s="159"/>
      <c r="R27" s="159"/>
      <c r="S27" s="43"/>
      <c r="T27" s="43"/>
      <c r="U27" s="44"/>
    </row>
    <row r="28" spans="1:21" x14ac:dyDescent="0.25">
      <c r="A28" s="64"/>
      <c r="B28" s="43"/>
      <c r="C28" s="43"/>
      <c r="D28" s="43"/>
      <c r="E28" s="155" t="s">
        <v>101</v>
      </c>
      <c r="F28" s="155"/>
      <c r="G28" s="155"/>
      <c r="H28" s="155"/>
      <c r="I28" s="155" t="s">
        <v>102</v>
      </c>
      <c r="J28" s="155"/>
      <c r="K28" s="155"/>
      <c r="L28" s="155"/>
      <c r="M28" s="155"/>
      <c r="N28" s="155" t="s">
        <v>103</v>
      </c>
      <c r="O28" s="155"/>
      <c r="P28" s="155"/>
      <c r="Q28" s="155"/>
      <c r="R28" s="155"/>
      <c r="S28" s="43"/>
      <c r="T28" s="43"/>
      <c r="U28" s="44"/>
    </row>
    <row r="29" spans="1:21" x14ac:dyDescent="0.25">
      <c r="A29" s="49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83"/>
    </row>
  </sheetData>
  <mergeCells count="57">
    <mergeCell ref="E28:H28"/>
    <mergeCell ref="I28:M28"/>
    <mergeCell ref="N28:R28"/>
    <mergeCell ref="A24:U24"/>
    <mergeCell ref="E26:H26"/>
    <mergeCell ref="I26:M26"/>
    <mergeCell ref="N26:R26"/>
    <mergeCell ref="E27:H27"/>
    <mergeCell ref="I27:M27"/>
    <mergeCell ref="N27:R27"/>
    <mergeCell ref="P21:S21"/>
    <mergeCell ref="O10:Q10"/>
    <mergeCell ref="R10:T10"/>
    <mergeCell ref="A12:U12"/>
    <mergeCell ref="D15:F15"/>
    <mergeCell ref="G15:K15"/>
    <mergeCell ref="D17:F17"/>
    <mergeCell ref="G17:K17"/>
    <mergeCell ref="D19:F19"/>
    <mergeCell ref="G19:K19"/>
    <mergeCell ref="E21:F21"/>
    <mergeCell ref="G21:I21"/>
    <mergeCell ref="L21:O21"/>
    <mergeCell ref="R9:T9"/>
    <mergeCell ref="E8:F8"/>
    <mergeCell ref="G8:H8"/>
    <mergeCell ref="I8:K8"/>
    <mergeCell ref="L8:N8"/>
    <mergeCell ref="O8:Q8"/>
    <mergeCell ref="R8:T8"/>
    <mergeCell ref="E9:F9"/>
    <mergeCell ref="G9:H9"/>
    <mergeCell ref="I9:K9"/>
    <mergeCell ref="L9:N9"/>
    <mergeCell ref="O9:Q9"/>
    <mergeCell ref="R7:T7"/>
    <mergeCell ref="E6:F6"/>
    <mergeCell ref="G6:H6"/>
    <mergeCell ref="I6:K6"/>
    <mergeCell ref="L6:N6"/>
    <mergeCell ref="O6:Q6"/>
    <mergeCell ref="R6:T6"/>
    <mergeCell ref="E7:F7"/>
    <mergeCell ref="G7:H7"/>
    <mergeCell ref="I7:K7"/>
    <mergeCell ref="L7:N7"/>
    <mergeCell ref="O7:Q7"/>
    <mergeCell ref="A2:U2"/>
    <mergeCell ref="C4:C5"/>
    <mergeCell ref="D4:D5"/>
    <mergeCell ref="E4:F5"/>
    <mergeCell ref="G4:T4"/>
    <mergeCell ref="G5:H5"/>
    <mergeCell ref="I5:K5"/>
    <mergeCell ref="L5:N5"/>
    <mergeCell ref="O5:Q5"/>
    <mergeCell ref="R5:T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workbookViewId="0">
      <selection activeCell="L36" sqref="L36"/>
    </sheetView>
  </sheetViews>
  <sheetFormatPr defaultColWidth="11.42578125" defaultRowHeight="15" x14ac:dyDescent="0.25"/>
  <cols>
    <col min="12" max="12" width="13.140625" bestFit="1" customWidth="1"/>
  </cols>
  <sheetData>
    <row r="2" spans="1:15" x14ac:dyDescent="0.25">
      <c r="C2" s="160" t="s">
        <v>7</v>
      </c>
      <c r="D2" s="160"/>
      <c r="E2" s="160"/>
      <c r="F2" s="160"/>
    </row>
    <row r="4" spans="1:15" x14ac:dyDescent="0.25">
      <c r="A4" s="1"/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33</v>
      </c>
      <c r="M4" s="1" t="s">
        <v>18</v>
      </c>
    </row>
    <row r="5" spans="1:15" x14ac:dyDescent="0.25">
      <c r="A5" s="1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O5">
        <f>SUM(B5:M5)</f>
        <v>0</v>
      </c>
    </row>
    <row r="6" spans="1:15" x14ac:dyDescent="0.25">
      <c r="A6" s="1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O6">
        <f>SUM(B6:M6)</f>
        <v>0</v>
      </c>
    </row>
    <row r="7" spans="1:15" x14ac:dyDescent="0.25">
      <c r="A7" s="1">
        <v>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O7">
        <f>SUM(B7:M7)</f>
        <v>0</v>
      </c>
    </row>
    <row r="8" spans="1:15" x14ac:dyDescent="0.25">
      <c r="A8" s="1">
        <v>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5" x14ac:dyDescent="0.25">
      <c r="A9" s="1">
        <v>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5" x14ac:dyDescent="0.25">
      <c r="A10" s="1">
        <v>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5" x14ac:dyDescent="0.25">
      <c r="A11" s="1">
        <v>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5" x14ac:dyDescent="0.25">
      <c r="A12" s="1">
        <v>8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5" x14ac:dyDescent="0.25">
      <c r="A13" s="1">
        <v>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5" x14ac:dyDescent="0.25">
      <c r="A14" s="1">
        <v>10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5" x14ac:dyDescent="0.25">
      <c r="A15" s="1">
        <v>11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5" x14ac:dyDescent="0.25">
      <c r="A16" s="1">
        <v>12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5">
      <c r="A17" s="1">
        <v>13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5">
      <c r="A18" s="1">
        <v>14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1">
        <v>15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">
        <v>16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1">
        <v>17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>
        <v>18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1">
        <v>19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">
        <v>20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">
        <v>21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>
        <v>22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>
        <v>23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>
        <v>24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A29" s="1">
        <v>25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5">
      <c r="A30" s="1">
        <v>26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5">
      <c r="A31" s="1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5">
      <c r="A32" s="1">
        <v>28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5">
      <c r="A33" s="1">
        <v>29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5">
      <c r="A34" s="1">
        <v>30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25">
      <c r="A35" s="1">
        <v>31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</sheetData>
  <mergeCells count="1">
    <mergeCell ref="C2:F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L8"/>
  <sheetViews>
    <sheetView topLeftCell="H1" workbookViewId="0">
      <selection activeCell="M3" sqref="M3"/>
    </sheetView>
  </sheetViews>
  <sheetFormatPr defaultColWidth="11.42578125" defaultRowHeight="15" x14ac:dyDescent="0.25"/>
  <cols>
    <col min="4" max="4" width="22" bestFit="1" customWidth="1"/>
    <col min="5" max="5" width="22.85546875" bestFit="1" customWidth="1"/>
    <col min="7" max="7" width="25.28515625" bestFit="1" customWidth="1"/>
    <col min="8" max="8" width="20.85546875" bestFit="1" customWidth="1"/>
    <col min="9" max="9" width="21" bestFit="1" customWidth="1"/>
    <col min="10" max="10" width="18.42578125" bestFit="1" customWidth="1"/>
    <col min="11" max="11" width="22.42578125" bestFit="1" customWidth="1"/>
    <col min="12" max="12" width="23.7109375" bestFit="1" customWidth="1"/>
  </cols>
  <sheetData>
    <row r="3" spans="3:12" x14ac:dyDescent="0.25">
      <c r="C3" s="1" t="s">
        <v>0</v>
      </c>
      <c r="D3" s="1" t="s">
        <v>21</v>
      </c>
      <c r="E3" s="1" t="s">
        <v>5</v>
      </c>
      <c r="F3" s="1" t="s">
        <v>22</v>
      </c>
      <c r="G3" s="1" t="s">
        <v>26</v>
      </c>
      <c r="H3" s="13" t="s">
        <v>24</v>
      </c>
      <c r="I3" s="13" t="s">
        <v>25</v>
      </c>
      <c r="J3" s="13" t="s">
        <v>27</v>
      </c>
      <c r="K3" s="13" t="s">
        <v>2</v>
      </c>
      <c r="L3" s="13" t="s">
        <v>1</v>
      </c>
    </row>
    <row r="4" spans="3:12" x14ac:dyDescent="0.25">
      <c r="C4" s="1"/>
      <c r="D4" s="1"/>
      <c r="E4" s="1"/>
      <c r="F4" s="1"/>
      <c r="G4" s="1"/>
    </row>
    <row r="5" spans="3:12" x14ac:dyDescent="0.25">
      <c r="C5" s="1"/>
      <c r="D5" s="1"/>
      <c r="E5" s="1"/>
      <c r="F5" s="1"/>
      <c r="G5" s="1"/>
    </row>
    <row r="6" spans="3:12" x14ac:dyDescent="0.25">
      <c r="C6" s="1"/>
      <c r="D6" s="1"/>
      <c r="E6" s="1"/>
      <c r="F6" s="1"/>
      <c r="G6" s="1"/>
    </row>
    <row r="7" spans="3:12" x14ac:dyDescent="0.25">
      <c r="C7" s="1"/>
      <c r="D7" s="1"/>
      <c r="E7" s="1"/>
      <c r="F7" s="1"/>
      <c r="G7" s="1"/>
    </row>
    <row r="8" spans="3:12" x14ac:dyDescent="0.25">
      <c r="C8" s="1"/>
      <c r="D8" s="1"/>
      <c r="E8" s="1"/>
      <c r="F8" s="1"/>
      <c r="G8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FICHA I-II</vt:lpstr>
      <vt:lpstr>PROGRAMA OPERATIVO ANUAL</vt:lpstr>
      <vt:lpstr>FICHA IV-V-VI</vt:lpstr>
      <vt:lpstr>CONTROL DE AVANCES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AYUNTAMIENTO</dc:creator>
  <cp:lastModifiedBy>Ingresos</cp:lastModifiedBy>
  <cp:lastPrinted>2012-11-27T15:49:48Z</cp:lastPrinted>
  <dcterms:created xsi:type="dcterms:W3CDTF">2012-10-31T19:08:55Z</dcterms:created>
  <dcterms:modified xsi:type="dcterms:W3CDTF">2013-03-19T19:31:09Z</dcterms:modified>
</cp:coreProperties>
</file>