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240" yWindow="135" windowWidth="18990" windowHeight="9960" activeTab="2"/>
  </bookViews>
  <sheets>
    <sheet name="FICHA PROALIMNE" sheetId="4" r:id="rId1"/>
    <sheet name="PROGRAMA OPERATIVO ANUAL" sheetId="1" r:id="rId2"/>
    <sheet name="IV-V-VI" sheetId="5" r:id="rId3"/>
    <sheet name="CONTROL DE AVANCES" sheetId="2" r:id="rId4"/>
    <sheet name="Hoja3" sheetId="3" r:id="rId5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/>
  <c r="R10" i="5"/>
  <c r="G15" s="1"/>
  <c r="G19" s="1"/>
  <c r="M5" i="1" l="1"/>
  <c r="L5"/>
  <c r="E5"/>
  <c r="I5" s="1"/>
  <c r="H5"/>
  <c r="O7" i="2"/>
  <c r="O6"/>
  <c r="O5"/>
</calcChain>
</file>

<file path=xl/sharedStrings.xml><?xml version="1.0" encoding="utf-8"?>
<sst xmlns="http://schemas.openxmlformats.org/spreadsheetml/2006/main" count="110" uniqueCount="101">
  <si>
    <t>EFICACIA</t>
  </si>
  <si>
    <t>PRESUPUESTO ASIGNADO</t>
  </si>
  <si>
    <t>PRESUPUESTO EJERCIDO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</si>
  <si>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</si>
  <si>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</si>
  <si>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</si>
  <si>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</si>
  <si>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</si>
  <si>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</si>
  <si>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</si>
  <si>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</si>
  <si>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</si>
  <si>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</si>
  <si>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</si>
  <si>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</si>
  <si>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</si>
  <si>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</si>
  <si>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</si>
  <si>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</si>
  <si>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</si>
  <si>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</si>
  <si>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</si>
  <si>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</si>
  <si>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</si>
  <si>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</si>
  <si>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</si>
  <si>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</si>
  <si>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</si>
  <si>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</si>
  <si>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</si>
  <si>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>NOVIEMBRE</t>
  </si>
  <si>
    <t>DE LA DIRECCION: SISTEMA DIF AMACUECA</t>
  </si>
  <si>
    <t>PROGRAMA PARA MENORES DE 5 AÑOS NO ESCOLARIZADOS</t>
  </si>
  <si>
    <t>RECEPCION, ALMACENAMIENTO Y DISTRIBUCION</t>
  </si>
  <si>
    <t>COSTOS DE OPERACIÓN</t>
  </si>
  <si>
    <t>SUELDOS Y SALARIOS</t>
  </si>
  <si>
    <t xml:space="preserve">Programa Operativo Anual </t>
  </si>
  <si>
    <t>Ficha de POA municipal</t>
  </si>
  <si>
    <t>I.- Información del proceso</t>
  </si>
  <si>
    <t>Fecha de registro:</t>
  </si>
  <si>
    <t>Ficha N°:</t>
  </si>
  <si>
    <t>003</t>
  </si>
  <si>
    <t>Nombre:</t>
  </si>
  <si>
    <t>Programa alimentario para la poblacion infantil de uno a cinco años no escolarizados</t>
  </si>
  <si>
    <t>Temática que se aborda</t>
  </si>
  <si>
    <t>Asistencia Social</t>
  </si>
  <si>
    <t>N° de Prioridad</t>
  </si>
  <si>
    <t>1</t>
  </si>
  <si>
    <t>Objetivo general:</t>
  </si>
  <si>
    <t>Contribuir a mejorar el estado de nutricion de la poblacion infantil, con mala nutricion o en riesgo de padecerla.</t>
  </si>
  <si>
    <t>Descripción:</t>
  </si>
  <si>
    <t>En respuesta a la problematicas social de pobreza extrema,insuficiencia alimentaria, desempleo y marginacion que se indentifica en el municipio de Amacueca.</t>
  </si>
  <si>
    <t>Área responsable:</t>
  </si>
  <si>
    <t>Asistencia Alimentaria</t>
  </si>
  <si>
    <t>Persona responsable:</t>
  </si>
  <si>
    <t>Nombre</t>
  </si>
  <si>
    <t>Cargo</t>
  </si>
  <si>
    <t>Teléfono</t>
  </si>
  <si>
    <t>Correo electrónico</t>
  </si>
  <si>
    <t>Maria Yolanda Vargas Rojas</t>
  </si>
  <si>
    <t>Direccion</t>
  </si>
  <si>
    <t>dif_admon@hotmail.com</t>
  </si>
  <si>
    <t>II.- Alineación al Plan Municipal de Desarrollo vigente.</t>
  </si>
  <si>
    <t>Objetivo:</t>
  </si>
  <si>
    <t xml:space="preserve">Cuadyuvar  con la sana alimentacion de los menores no escolarizados. </t>
  </si>
  <si>
    <t>Indicador:</t>
  </si>
  <si>
    <t>1560  Dotaciones de leche</t>
  </si>
  <si>
    <t>Meta: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</si>
  <si>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</si>
  <si>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</si>
  <si>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</si>
  <si>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</si>
  <si>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</si>
  <si>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</si>
  <si>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</si>
  <si>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</si>
  <si>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</si>
  <si>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>1.- Adquisición de Dotacion de Leche</t>
  </si>
  <si>
    <t>Cabesera Municipal y localidades</t>
  </si>
  <si>
    <t xml:space="preserve">2.- </t>
  </si>
  <si>
    <t xml:space="preserve">3.- </t>
  </si>
  <si>
    <t>N.-</t>
  </si>
  <si>
    <t>Total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</si>
  <si>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</si>
  <si>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</si>
  <si>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</si>
  <si>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</si>
  <si>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</si>
  <si>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</si>
  <si>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</si>
  <si>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</si>
  <si>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</si>
  <si>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</si>
  <si>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</si>
  <si>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</si>
  <si>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</si>
  <si>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</si>
  <si>
    <t>GASOLINA</t>
  </si>
  <si>
    <t>PAPELERIA</t>
  </si>
  <si>
    <t>REPARACINES</t>
  </si>
  <si>
    <t>LIMPIEZA</t>
  </si>
</sst>
</file>

<file path=xl/styles.xml><?xml version="1.0" encoding="utf-8"?>
<styleSheet xmlns="http://schemas.openxmlformats.org/spreadsheetml/2006/main">
  <numFmts count="5">
    <numFmt numFmtId="164" formatCode="&quot;$&quot;#,##0.00;[Red]\-&quot;$&quot;#,##0.00"/>
    <numFmt numFmtId="165" formatCode="_-&quot;$&quot;* #,##0.00_-;\-&quot;$&quot;* #,##0.00_-;_-&quot;$&quot;* &quot;-&quot;??_-;_-@_-"/>
    <numFmt numFmtId="166" formatCode="dd/mm/yyyy;@"/>
    <numFmt numFmtId="167" formatCode="&quot;$&quot;#,##0.00"/>
    <numFmt numFmtId="168" formatCode="&quot;$&quot;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5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5" xfId="0" applyFont="1" applyBorder="1"/>
    <xf numFmtId="0" fontId="5" fillId="0" borderId="0" xfId="0" applyFont="1" applyBorder="1" applyAlignment="1">
      <alignment horizontal="center"/>
    </xf>
    <xf numFmtId="0" fontId="7" fillId="0" borderId="7" xfId="0" applyFont="1" applyBorder="1"/>
    <xf numFmtId="0" fontId="7" fillId="0" borderId="5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0" xfId="0" applyFont="1" applyBorder="1"/>
    <xf numFmtId="0" fontId="8" fillId="0" borderId="0" xfId="0" applyFont="1" applyBorder="1" applyAlignment="1">
      <alignment horizontal="right" vertical="top" wrapText="1"/>
    </xf>
    <xf numFmtId="166" fontId="8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/>
    <xf numFmtId="0" fontId="7" fillId="0" borderId="0" xfId="0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7" fillId="0" borderId="12" xfId="0" applyFont="1" applyBorder="1" applyAlignment="1">
      <alignment vertical="top"/>
    </xf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12" xfId="0" applyFont="1" applyBorder="1"/>
    <xf numFmtId="0" fontId="11" fillId="0" borderId="9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" fillId="0" borderId="9" xfId="0" applyFont="1" applyBorder="1"/>
    <xf numFmtId="0" fontId="2" fillId="0" borderId="0" xfId="0" applyFont="1" applyBorder="1"/>
    <xf numFmtId="0" fontId="2" fillId="0" borderId="14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8" xfId="0" applyFont="1" applyBorder="1"/>
    <xf numFmtId="0" fontId="2" fillId="0" borderId="9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7" fillId="0" borderId="0" xfId="0" applyFont="1"/>
    <xf numFmtId="0" fontId="2" fillId="0" borderId="14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15" xfId="0" applyFont="1" applyBorder="1"/>
    <xf numFmtId="0" fontId="6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49" fontId="11" fillId="0" borderId="0" xfId="0" applyNumberFormat="1" applyFont="1" applyBorder="1" applyAlignment="1">
      <alignment horizontal="right" vertical="top"/>
    </xf>
    <xf numFmtId="0" fontId="2" fillId="0" borderId="12" xfId="0" applyFont="1" applyBorder="1" applyAlignment="1">
      <alignment vertical="top"/>
    </xf>
    <xf numFmtId="0" fontId="9" fillId="0" borderId="10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9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6" fillId="0" borderId="0" xfId="0" applyFont="1" applyBorder="1" applyAlignment="1">
      <alignment vertical="top" wrapText="1"/>
    </xf>
    <xf numFmtId="0" fontId="2" fillId="0" borderId="15" xfId="0" applyFont="1" applyBorder="1" applyAlignment="1">
      <alignment vertical="top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68" fontId="18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165" fontId="0" fillId="0" borderId="1" xfId="0" applyNumberFormat="1" applyBorder="1" applyAlignment="1">
      <alignment horizontal="center"/>
    </xf>
    <xf numFmtId="165" fontId="0" fillId="0" borderId="1" xfId="0" applyNumberFormat="1" applyBorder="1"/>
    <xf numFmtId="0" fontId="8" fillId="0" borderId="9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166" fontId="9" fillId="0" borderId="10" xfId="0" applyNumberFormat="1" applyFont="1" applyBorder="1" applyAlignment="1">
      <alignment horizontal="center" vertical="top" wrapText="1"/>
    </xf>
    <xf numFmtId="166" fontId="9" fillId="0" borderId="11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right" vertical="top"/>
    </xf>
    <xf numFmtId="0" fontId="8" fillId="0" borderId="9" xfId="0" applyFont="1" applyBorder="1" applyAlignment="1">
      <alignment horizontal="right" vertical="top"/>
    </xf>
    <xf numFmtId="0" fontId="8" fillId="0" borderId="12" xfId="0" applyFont="1" applyBorder="1" applyAlignment="1">
      <alignment horizontal="right" vertical="top"/>
    </xf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0" fontId="13" fillId="0" borderId="10" xfId="2" applyBorder="1" applyAlignment="1" applyProtection="1">
      <alignment horizontal="center" vertical="top" wrapText="1"/>
    </xf>
    <xf numFmtId="0" fontId="6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top"/>
    </xf>
    <xf numFmtId="0" fontId="11" fillId="0" borderId="12" xfId="0" applyFont="1" applyBorder="1" applyAlignment="1">
      <alignment horizontal="righ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167" fontId="16" fillId="7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top"/>
    </xf>
    <xf numFmtId="166" fontId="9" fillId="0" borderId="1" xfId="0" applyNumberFormat="1" applyFont="1" applyBorder="1" applyAlignment="1">
      <alignment horizontal="center" vertical="top"/>
    </xf>
    <xf numFmtId="167" fontId="17" fillId="0" borderId="5" xfId="0" applyNumberFormat="1" applyFont="1" applyBorder="1" applyAlignment="1">
      <alignment horizontal="right" vertical="top" wrapText="1"/>
    </xf>
    <xf numFmtId="167" fontId="17" fillId="0" borderId="8" xfId="0" applyNumberFormat="1" applyFont="1" applyBorder="1" applyAlignment="1">
      <alignment horizontal="right" vertical="top" wrapText="1"/>
    </xf>
    <xf numFmtId="167" fontId="17" fillId="0" borderId="10" xfId="0" applyNumberFormat="1" applyFont="1" applyBorder="1" applyAlignment="1">
      <alignment horizontal="right" vertical="top" wrapText="1"/>
    </xf>
    <xf numFmtId="167" fontId="17" fillId="0" borderId="13" xfId="0" applyNumberFormat="1" applyFont="1" applyBorder="1" applyAlignment="1">
      <alignment horizontal="right" vertical="top" wrapText="1"/>
    </xf>
    <xf numFmtId="167" fontId="17" fillId="0" borderId="11" xfId="0" applyNumberFormat="1" applyFont="1" applyBorder="1" applyAlignment="1">
      <alignment horizontal="right" vertical="top" wrapText="1"/>
    </xf>
    <xf numFmtId="0" fontId="6" fillId="0" borderId="13" xfId="0" applyFont="1" applyBorder="1" applyAlignment="1">
      <alignment horizontal="center" vertical="center" wrapText="1"/>
    </xf>
    <xf numFmtId="167" fontId="16" fillId="0" borderId="10" xfId="0" applyNumberFormat="1" applyFont="1" applyBorder="1" applyAlignment="1">
      <alignment horizontal="center" vertical="top"/>
    </xf>
    <xf numFmtId="167" fontId="16" fillId="0" borderId="13" xfId="0" applyNumberFormat="1" applyFont="1" applyBorder="1" applyAlignment="1">
      <alignment horizontal="center" vertical="top"/>
    </xf>
    <xf numFmtId="167" fontId="16" fillId="0" borderId="11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8" fillId="0" borderId="12" xfId="0" applyFont="1" applyBorder="1" applyAlignment="1">
      <alignment horizontal="right" vertical="top"/>
    </xf>
    <xf numFmtId="167" fontId="17" fillId="0" borderId="10" xfId="0" applyNumberFormat="1" applyFont="1" applyBorder="1" applyAlignment="1">
      <alignment horizontal="center" vertical="top"/>
    </xf>
    <xf numFmtId="167" fontId="17" fillId="0" borderId="13" xfId="0" applyNumberFormat="1" applyFont="1" applyBorder="1" applyAlignment="1">
      <alignment horizontal="center" vertical="top"/>
    </xf>
    <xf numFmtId="167" fontId="17" fillId="0" borderId="11" xfId="0" applyNumberFormat="1" applyFont="1" applyBorder="1" applyAlignment="1">
      <alignment horizontal="center" vertical="top"/>
    </xf>
    <xf numFmtId="166" fontId="9" fillId="0" borderId="10" xfId="0" applyNumberFormat="1" applyFont="1" applyBorder="1" applyAlignment="1">
      <alignment horizontal="center" vertical="top"/>
    </xf>
    <xf numFmtId="166" fontId="9" fillId="0" borderId="13" xfId="0" applyNumberFormat="1" applyFont="1" applyBorder="1" applyAlignment="1">
      <alignment horizontal="center" vertical="top"/>
    </xf>
    <xf numFmtId="166" fontId="9" fillId="0" borderId="11" xfId="0" applyNumberFormat="1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top" wrapText="1"/>
    </xf>
    <xf numFmtId="0" fontId="14" fillId="6" borderId="6" xfId="0" applyFont="1" applyFill="1" applyBorder="1" applyAlignment="1">
      <alignment horizontal="center" vertical="top" wrapText="1"/>
    </xf>
    <xf numFmtId="0" fontId="14" fillId="6" borderId="15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f_admon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24"/>
  <sheetViews>
    <sheetView topLeftCell="A4" workbookViewId="0">
      <selection activeCell="H28" sqref="H28"/>
    </sheetView>
  </sheetViews>
  <sheetFormatPr baseColWidth="10" defaultRowHeight="15"/>
  <sheetData>
    <row r="2" spans="1:2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23.25">
      <c r="A3" s="97" t="s">
        <v>36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1" ht="15.75">
      <c r="A4" s="98" t="s">
        <v>37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</row>
    <row r="5" spans="1:21" ht="15.7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>
      <c r="A6" s="99" t="s">
        <v>38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</row>
    <row r="7" spans="1:21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5"/>
    </row>
    <row r="8" spans="1:21" ht="30">
      <c r="A8" s="26"/>
      <c r="B8" s="27"/>
      <c r="C8" s="28" t="s">
        <v>39</v>
      </c>
      <c r="D8" s="100">
        <v>41225</v>
      </c>
      <c r="E8" s="101"/>
      <c r="F8" s="29"/>
      <c r="G8" s="29"/>
      <c r="H8" s="27"/>
      <c r="I8" s="27"/>
      <c r="J8" s="27"/>
      <c r="K8" s="30"/>
      <c r="L8" s="30"/>
      <c r="M8" s="30"/>
      <c r="N8" s="30"/>
      <c r="O8" s="30"/>
      <c r="P8" s="30"/>
      <c r="Q8" s="30"/>
      <c r="R8" s="102" t="s">
        <v>40</v>
      </c>
      <c r="S8" s="103"/>
      <c r="T8" s="31" t="s">
        <v>41</v>
      </c>
      <c r="U8" s="32"/>
    </row>
    <row r="9" spans="1:21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32"/>
    </row>
    <row r="10" spans="1:21">
      <c r="A10" s="85" t="s">
        <v>42</v>
      </c>
      <c r="B10" s="86"/>
      <c r="C10" s="87"/>
      <c r="D10" s="88" t="s">
        <v>43</v>
      </c>
      <c r="E10" s="89"/>
      <c r="F10" s="89"/>
      <c r="G10" s="90"/>
      <c r="H10" s="33"/>
      <c r="I10" s="91" t="s">
        <v>44</v>
      </c>
      <c r="J10" s="91"/>
      <c r="K10" s="91"/>
      <c r="L10" s="92" t="s">
        <v>45</v>
      </c>
      <c r="M10" s="93"/>
      <c r="N10" s="93"/>
      <c r="O10" s="94"/>
      <c r="P10" s="95" t="s">
        <v>46</v>
      </c>
      <c r="Q10" s="95"/>
      <c r="R10" s="95"/>
      <c r="S10" s="96"/>
      <c r="T10" s="34" t="s">
        <v>47</v>
      </c>
      <c r="U10" s="32"/>
    </row>
    <row r="11" spans="1:21">
      <c r="A11" s="35"/>
      <c r="B11" s="33"/>
      <c r="C11" s="33"/>
      <c r="D11" s="36"/>
      <c r="E11" s="36"/>
      <c r="F11" s="36"/>
      <c r="G11" s="36"/>
      <c r="H11" s="27"/>
      <c r="I11" s="27"/>
      <c r="J11" s="27"/>
      <c r="K11" s="27"/>
      <c r="L11" s="27"/>
      <c r="M11" s="27"/>
      <c r="N11" s="27"/>
      <c r="O11" s="27"/>
      <c r="P11" s="33"/>
      <c r="Q11" s="33"/>
      <c r="R11" s="33"/>
      <c r="S11" s="33"/>
      <c r="T11" s="33"/>
      <c r="U11" s="32"/>
    </row>
    <row r="12" spans="1:21">
      <c r="A12" s="35"/>
      <c r="B12" s="33"/>
      <c r="C12" s="37" t="s">
        <v>48</v>
      </c>
      <c r="D12" s="104" t="s">
        <v>49</v>
      </c>
      <c r="E12" s="104"/>
      <c r="F12" s="104"/>
      <c r="G12" s="104"/>
      <c r="H12" s="105" t="s">
        <v>50</v>
      </c>
      <c r="I12" s="105"/>
      <c r="J12" s="105"/>
      <c r="K12" s="88" t="s">
        <v>51</v>
      </c>
      <c r="L12" s="89"/>
      <c r="M12" s="89"/>
      <c r="N12" s="89"/>
      <c r="O12" s="89"/>
      <c r="P12" s="89"/>
      <c r="Q12" s="89"/>
      <c r="R12" s="89"/>
      <c r="S12" s="89"/>
      <c r="T12" s="90"/>
      <c r="U12" s="38"/>
    </row>
    <row r="13" spans="1:21">
      <c r="A13" s="35"/>
      <c r="B13" s="33"/>
      <c r="C13" s="33"/>
      <c r="D13" s="36"/>
      <c r="E13" s="36"/>
      <c r="F13" s="36"/>
      <c r="G13" s="36"/>
      <c r="H13" s="27"/>
      <c r="I13" s="27"/>
      <c r="J13" s="27"/>
      <c r="K13" s="27"/>
      <c r="L13" s="27"/>
      <c r="M13" s="27"/>
      <c r="N13" s="27"/>
      <c r="O13" s="27"/>
      <c r="P13" s="33"/>
      <c r="Q13" s="33"/>
      <c r="R13" s="33"/>
      <c r="S13" s="33"/>
      <c r="T13" s="33"/>
      <c r="U13" s="32"/>
    </row>
    <row r="14" spans="1:21">
      <c r="A14" s="106" t="s">
        <v>52</v>
      </c>
      <c r="B14" s="105"/>
      <c r="C14" s="107"/>
      <c r="D14" s="104" t="s">
        <v>53</v>
      </c>
      <c r="E14" s="104"/>
      <c r="F14" s="104"/>
      <c r="G14" s="104"/>
      <c r="H14" s="104"/>
      <c r="I14" s="104"/>
      <c r="J14" s="104"/>
      <c r="K14" s="104"/>
      <c r="L14" s="104"/>
      <c r="M14" s="33"/>
      <c r="N14" s="33"/>
      <c r="O14" s="33"/>
      <c r="P14" s="33"/>
      <c r="Q14" s="33"/>
      <c r="R14" s="33"/>
      <c r="S14" s="33"/>
      <c r="T14" s="33"/>
      <c r="U14" s="32"/>
    </row>
    <row r="15" spans="1:21">
      <c r="A15" s="39"/>
      <c r="B15" s="40"/>
      <c r="C15" s="40"/>
      <c r="D15" s="41"/>
      <c r="E15" s="41"/>
      <c r="F15" s="41"/>
      <c r="G15" s="41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3"/>
    </row>
    <row r="16" spans="1:21">
      <c r="A16" s="44"/>
      <c r="B16" s="45"/>
      <c r="C16" s="115" t="s">
        <v>54</v>
      </c>
      <c r="D16" s="116" t="s">
        <v>55</v>
      </c>
      <c r="E16" s="117"/>
      <c r="F16" s="116" t="s">
        <v>56</v>
      </c>
      <c r="G16" s="117"/>
      <c r="H16" s="116" t="s">
        <v>57</v>
      </c>
      <c r="I16" s="118"/>
      <c r="J16" s="118"/>
      <c r="K16" s="118"/>
      <c r="L16" s="117"/>
      <c r="M16" s="116" t="s">
        <v>58</v>
      </c>
      <c r="N16" s="118"/>
      <c r="O16" s="118"/>
      <c r="P16" s="118"/>
      <c r="Q16" s="118"/>
      <c r="R16" s="118"/>
      <c r="S16" s="118"/>
      <c r="T16" s="117"/>
      <c r="U16" s="43"/>
    </row>
    <row r="17" spans="1:21">
      <c r="A17" s="46"/>
      <c r="B17" s="47"/>
      <c r="C17" s="115"/>
      <c r="D17" s="104" t="s">
        <v>59</v>
      </c>
      <c r="E17" s="104"/>
      <c r="F17" s="104" t="s">
        <v>60</v>
      </c>
      <c r="G17" s="104"/>
      <c r="H17" s="92">
        <v>13724240450</v>
      </c>
      <c r="I17" s="93"/>
      <c r="J17" s="93"/>
      <c r="K17" s="93"/>
      <c r="L17" s="94"/>
      <c r="M17" s="112" t="s">
        <v>61</v>
      </c>
      <c r="N17" s="93"/>
      <c r="O17" s="93"/>
      <c r="P17" s="93"/>
      <c r="Q17" s="93"/>
      <c r="R17" s="93"/>
      <c r="S17" s="93"/>
      <c r="T17" s="94"/>
      <c r="U17" s="43"/>
    </row>
    <row r="18" spans="1:21">
      <c r="A18" s="48"/>
      <c r="B18" s="49"/>
      <c r="C18" s="50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43"/>
    </row>
    <row r="19" spans="1:21">
      <c r="A19" s="113" t="s">
        <v>62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</row>
    <row r="20" spans="1:21">
      <c r="A20" s="52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4"/>
    </row>
    <row r="21" spans="1:21">
      <c r="A21" s="108" t="s">
        <v>63</v>
      </c>
      <c r="B21" s="109"/>
      <c r="C21" s="114"/>
      <c r="D21" s="110" t="s">
        <v>64</v>
      </c>
      <c r="E21" s="110"/>
      <c r="F21" s="110"/>
      <c r="G21" s="110"/>
      <c r="H21" s="110"/>
      <c r="I21" s="110"/>
      <c r="J21" s="110"/>
      <c r="K21" s="110"/>
      <c r="L21" s="110"/>
      <c r="M21" s="110"/>
      <c r="N21" s="33"/>
      <c r="O21" s="33"/>
      <c r="P21" s="42"/>
      <c r="Q21" s="42"/>
      <c r="R21" s="42"/>
      <c r="S21" s="42"/>
      <c r="T21" s="42"/>
      <c r="U21" s="43"/>
    </row>
    <row r="22" spans="1:21">
      <c r="A22" s="55"/>
      <c r="B22" s="56"/>
      <c r="C22" s="56"/>
      <c r="D22" s="36"/>
      <c r="E22" s="36"/>
      <c r="F22" s="36"/>
      <c r="G22" s="33"/>
      <c r="H22" s="33"/>
      <c r="I22" s="33"/>
      <c r="J22" s="33"/>
      <c r="K22" s="33"/>
      <c r="L22" s="33"/>
      <c r="M22" s="33"/>
      <c r="N22" s="33"/>
      <c r="O22" s="33"/>
      <c r="P22" s="42"/>
      <c r="Q22" s="42"/>
      <c r="R22" s="42"/>
      <c r="S22" s="42"/>
      <c r="T22" s="42"/>
      <c r="U22" s="43"/>
    </row>
    <row r="23" spans="1:21">
      <c r="A23" s="108" t="s">
        <v>65</v>
      </c>
      <c r="B23" s="109"/>
      <c r="C23" s="109"/>
      <c r="D23" s="110" t="s">
        <v>66</v>
      </c>
      <c r="E23" s="110"/>
      <c r="F23" s="110"/>
      <c r="G23" s="110"/>
      <c r="H23" s="110"/>
      <c r="I23" s="110"/>
      <c r="J23" s="110"/>
      <c r="K23" s="57"/>
      <c r="L23" s="57"/>
      <c r="M23" s="105" t="s">
        <v>67</v>
      </c>
      <c r="N23" s="105"/>
      <c r="O23" s="105"/>
      <c r="P23" s="111">
        <v>1560</v>
      </c>
      <c r="Q23" s="111"/>
      <c r="R23" s="111"/>
      <c r="S23" s="111"/>
      <c r="T23" s="111"/>
      <c r="U23" s="43"/>
    </row>
    <row r="24" spans="1:21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60"/>
    </row>
  </sheetData>
  <mergeCells count="31">
    <mergeCell ref="A23:C23"/>
    <mergeCell ref="D23:J23"/>
    <mergeCell ref="M23:O23"/>
    <mergeCell ref="P23:T23"/>
    <mergeCell ref="D17:E17"/>
    <mergeCell ref="F17:G17"/>
    <mergeCell ref="H17:L17"/>
    <mergeCell ref="M17:T17"/>
    <mergeCell ref="A19:U19"/>
    <mergeCell ref="A21:C21"/>
    <mergeCell ref="D21:M21"/>
    <mergeCell ref="C16:C17"/>
    <mergeCell ref="D16:E16"/>
    <mergeCell ref="F16:G16"/>
    <mergeCell ref="H16:L16"/>
    <mergeCell ref="M16:T16"/>
    <mergeCell ref="D12:G12"/>
    <mergeCell ref="H12:J12"/>
    <mergeCell ref="K12:T12"/>
    <mergeCell ref="A14:C14"/>
    <mergeCell ref="D14:L14"/>
    <mergeCell ref="A3:U3"/>
    <mergeCell ref="A4:U4"/>
    <mergeCell ref="A6:U6"/>
    <mergeCell ref="D8:E8"/>
    <mergeCell ref="R8:S8"/>
    <mergeCell ref="A10:C10"/>
    <mergeCell ref="D10:G10"/>
    <mergeCell ref="I10:K10"/>
    <mergeCell ref="L10:O10"/>
    <mergeCell ref="P10:S10"/>
  </mergeCells>
  <hyperlinks>
    <hyperlink ref="M17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F6" sqref="F6"/>
    </sheetView>
  </sheetViews>
  <sheetFormatPr baseColWidth="10" defaultRowHeight="15"/>
  <cols>
    <col min="2" max="2" width="36.7109375" customWidth="1"/>
    <col min="3" max="3" width="29.140625" bestFit="1" customWidth="1"/>
    <col min="4" max="4" width="17.42578125" bestFit="1" customWidth="1"/>
    <col min="5" max="5" width="15.4257812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>
      <c r="J1" t="s">
        <v>28</v>
      </c>
    </row>
    <row r="2" spans="1:14">
      <c r="C2" s="122" t="s">
        <v>32</v>
      </c>
      <c r="D2" s="122"/>
      <c r="E2" s="122"/>
      <c r="F2" s="123" t="s">
        <v>31</v>
      </c>
      <c r="G2" s="123"/>
      <c r="H2" s="123"/>
      <c r="J2" t="s">
        <v>29</v>
      </c>
    </row>
    <row r="4" spans="1:14">
      <c r="B4" s="15" t="s">
        <v>17</v>
      </c>
      <c r="C4" s="15" t="s">
        <v>21</v>
      </c>
      <c r="D4" s="15" t="s">
        <v>18</v>
      </c>
      <c r="E4" s="14" t="s">
        <v>0</v>
      </c>
      <c r="F4" s="15" t="s">
        <v>1</v>
      </c>
      <c r="G4" s="16" t="s">
        <v>2</v>
      </c>
      <c r="H4" s="14" t="s">
        <v>3</v>
      </c>
      <c r="I4" s="17" t="s">
        <v>4</v>
      </c>
      <c r="J4" s="15" t="s">
        <v>22</v>
      </c>
      <c r="K4" s="15" t="s">
        <v>27</v>
      </c>
      <c r="L4" s="14" t="s">
        <v>20</v>
      </c>
      <c r="M4" s="18" t="s">
        <v>26</v>
      </c>
      <c r="N4" s="5"/>
    </row>
    <row r="5" spans="1:14" ht="27.75" customHeight="1">
      <c r="A5" s="119">
        <v>1</v>
      </c>
      <c r="B5" s="2" t="s">
        <v>33</v>
      </c>
      <c r="C5" s="2">
        <v>1560</v>
      </c>
      <c r="D5" s="2"/>
      <c r="E5" s="2">
        <f>D5/C5</f>
        <v>0</v>
      </c>
      <c r="F5" s="19"/>
      <c r="G5" s="4"/>
      <c r="H5" s="11" t="e">
        <f>G5/F5</f>
        <v>#DIV/0!</v>
      </c>
      <c r="I5" s="12" t="e">
        <f>E5/H5</f>
        <v>#DIV/0!</v>
      </c>
      <c r="J5" s="12">
        <v>30</v>
      </c>
      <c r="K5" s="3"/>
      <c r="L5" s="12" t="e">
        <f>J5/K5</f>
        <v>#DIV/0!</v>
      </c>
      <c r="M5" s="12" t="e">
        <f>J5/K5</f>
        <v>#DIV/0!</v>
      </c>
      <c r="N5" s="1"/>
    </row>
    <row r="6" spans="1:14" ht="16.5" customHeight="1">
      <c r="A6" s="120"/>
      <c r="B6" s="2" t="s">
        <v>34</v>
      </c>
      <c r="C6" s="2"/>
      <c r="D6" s="2"/>
      <c r="E6" s="2"/>
      <c r="F6" s="84">
        <f>SUM(F7:F12)</f>
        <v>47914.3</v>
      </c>
      <c r="G6" s="19"/>
      <c r="H6" s="2"/>
      <c r="I6" s="2"/>
      <c r="J6" s="2"/>
      <c r="K6" s="2"/>
      <c r="L6" s="2"/>
      <c r="M6" s="1"/>
      <c r="N6" s="1"/>
    </row>
    <row r="7" spans="1:14">
      <c r="A7" s="120"/>
      <c r="B7" s="5" t="s">
        <v>35</v>
      </c>
      <c r="C7" s="2"/>
      <c r="D7" s="2"/>
      <c r="E7" s="2"/>
      <c r="F7" s="4">
        <v>42201.292000000001</v>
      </c>
      <c r="G7" s="2"/>
      <c r="H7" s="2"/>
      <c r="I7" s="2"/>
      <c r="J7" s="2"/>
      <c r="K7" s="2"/>
      <c r="L7" s="2"/>
      <c r="M7" s="1"/>
      <c r="N7" s="1"/>
    </row>
    <row r="8" spans="1:14">
      <c r="A8" s="120"/>
      <c r="B8" s="5" t="s">
        <v>97</v>
      </c>
      <c r="C8" s="2"/>
      <c r="D8" s="2"/>
      <c r="E8" s="2"/>
      <c r="F8" s="4">
        <v>2672.0079999999998</v>
      </c>
      <c r="G8" s="2"/>
      <c r="H8" s="2"/>
      <c r="I8" s="2"/>
      <c r="J8" s="2"/>
      <c r="K8" s="2"/>
      <c r="L8" s="2"/>
      <c r="M8" s="1"/>
      <c r="N8" s="1"/>
    </row>
    <row r="9" spans="1:14">
      <c r="A9" s="120"/>
      <c r="B9" s="5" t="s">
        <v>98</v>
      </c>
      <c r="C9" s="2"/>
      <c r="D9" s="2"/>
      <c r="E9" s="2"/>
      <c r="F9" s="4">
        <v>1321</v>
      </c>
      <c r="G9" s="2"/>
      <c r="H9" s="2"/>
      <c r="I9" s="2"/>
      <c r="J9" s="2"/>
      <c r="K9" s="2"/>
      <c r="L9" s="2"/>
      <c r="M9" s="1"/>
      <c r="N9" s="1"/>
    </row>
    <row r="10" spans="1:14">
      <c r="A10" s="121"/>
      <c r="B10" s="5" t="s">
        <v>99</v>
      </c>
      <c r="C10" s="2"/>
      <c r="D10" s="2"/>
      <c r="E10" s="2"/>
      <c r="F10" s="4">
        <v>520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>
      <c r="A11" s="6"/>
      <c r="B11" s="7"/>
      <c r="C11" s="7"/>
      <c r="D11" s="7"/>
      <c r="E11" s="7"/>
      <c r="F11" s="8"/>
      <c r="G11" s="7"/>
      <c r="H11" s="7"/>
      <c r="I11" s="7"/>
      <c r="J11" s="7"/>
      <c r="K11" s="7"/>
      <c r="L11" s="7"/>
      <c r="M11" s="10"/>
      <c r="N11" s="10"/>
    </row>
    <row r="12" spans="1:14">
      <c r="A12" s="119">
        <v>2</v>
      </c>
      <c r="B12" s="20" t="s">
        <v>100</v>
      </c>
      <c r="C12" s="1"/>
      <c r="D12" s="1"/>
      <c r="E12" s="1"/>
      <c r="F12" s="4">
        <v>1200</v>
      </c>
      <c r="G12" s="1"/>
      <c r="H12" s="1"/>
      <c r="I12" s="1"/>
      <c r="J12" s="1"/>
      <c r="K12" s="1"/>
      <c r="L12" s="1"/>
      <c r="M12" s="1"/>
      <c r="N12" s="1"/>
    </row>
    <row r="13" spans="1:14">
      <c r="A13" s="120"/>
      <c r="B13" s="2"/>
      <c r="C13" s="1"/>
      <c r="D13" s="1"/>
      <c r="E13" s="1"/>
      <c r="F13" s="83"/>
      <c r="G13" s="1"/>
      <c r="H13" s="1"/>
      <c r="I13" s="1"/>
      <c r="J13" s="1"/>
      <c r="K13" s="1"/>
      <c r="L13" s="1"/>
      <c r="M13" s="1"/>
      <c r="N13" s="1"/>
    </row>
    <row r="14" spans="1:14">
      <c r="A14" s="120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20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20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21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>
      <c r="A19" s="119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20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20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20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20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20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2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pageSetup paperSize="5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U29"/>
  <sheetViews>
    <sheetView tabSelected="1" workbookViewId="0">
      <selection activeCell="K33" sqref="K33"/>
    </sheetView>
  </sheetViews>
  <sheetFormatPr baseColWidth="10" defaultRowHeight="15"/>
  <sheetData>
    <row r="2" spans="1:21">
      <c r="A2" s="124" t="s">
        <v>68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</row>
    <row r="3" spans="1:21">
      <c r="A3" s="61"/>
      <c r="B3" s="62"/>
      <c r="C3" s="63"/>
      <c r="D3" s="64"/>
      <c r="E3" s="64"/>
      <c r="F3" s="64"/>
      <c r="G3" s="64"/>
      <c r="H3" s="64"/>
      <c r="I3" s="64"/>
      <c r="J3" s="64"/>
      <c r="K3" s="64"/>
      <c r="L3" s="64"/>
      <c r="M3" s="63"/>
      <c r="N3" s="63"/>
      <c r="O3" s="63"/>
      <c r="P3" s="63"/>
      <c r="Q3" s="63"/>
      <c r="R3" s="63"/>
      <c r="S3" s="63"/>
      <c r="T3" s="63"/>
      <c r="U3" s="65"/>
    </row>
    <row r="4" spans="1:21">
      <c r="A4" s="66"/>
      <c r="B4" s="67"/>
      <c r="C4" s="125" t="s">
        <v>55</v>
      </c>
      <c r="D4" s="125" t="s">
        <v>69</v>
      </c>
      <c r="E4" s="127" t="s">
        <v>70</v>
      </c>
      <c r="F4" s="128"/>
      <c r="G4" s="129" t="s">
        <v>71</v>
      </c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68"/>
    </row>
    <row r="5" spans="1:21">
      <c r="A5" s="66"/>
      <c r="B5" s="67"/>
      <c r="C5" s="126"/>
      <c r="D5" s="126"/>
      <c r="E5" s="129"/>
      <c r="F5" s="130"/>
      <c r="G5" s="132" t="s">
        <v>72</v>
      </c>
      <c r="H5" s="132"/>
      <c r="I5" s="132" t="s">
        <v>73</v>
      </c>
      <c r="J5" s="132"/>
      <c r="K5" s="132"/>
      <c r="L5" s="133" t="s">
        <v>74</v>
      </c>
      <c r="M5" s="133"/>
      <c r="N5" s="133"/>
      <c r="O5" s="134" t="s">
        <v>75</v>
      </c>
      <c r="P5" s="134"/>
      <c r="Q5" s="134"/>
      <c r="R5" s="134" t="s">
        <v>76</v>
      </c>
      <c r="S5" s="134"/>
      <c r="T5" s="134"/>
      <c r="U5" s="68"/>
    </row>
    <row r="6" spans="1:21" ht="51">
      <c r="A6" s="66"/>
      <c r="B6" s="67"/>
      <c r="C6" s="69" t="s">
        <v>77</v>
      </c>
      <c r="D6" s="70">
        <v>10920</v>
      </c>
      <c r="E6" s="92" t="s">
        <v>78</v>
      </c>
      <c r="F6" s="94"/>
      <c r="G6" s="135"/>
      <c r="H6" s="135"/>
      <c r="I6" s="135">
        <v>99262.8</v>
      </c>
      <c r="J6" s="135"/>
      <c r="K6" s="135"/>
      <c r="L6" s="135"/>
      <c r="M6" s="135"/>
      <c r="N6" s="135"/>
      <c r="O6" s="135"/>
      <c r="P6" s="135"/>
      <c r="Q6" s="135"/>
      <c r="R6" s="135">
        <v>99262.8</v>
      </c>
      <c r="S6" s="135"/>
      <c r="T6" s="135"/>
      <c r="U6" s="68"/>
    </row>
    <row r="7" spans="1:21">
      <c r="A7" s="66"/>
      <c r="B7" s="67"/>
      <c r="C7" s="69" t="s">
        <v>79</v>
      </c>
      <c r="D7" s="70"/>
      <c r="E7" s="92"/>
      <c r="F7" s="94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68"/>
    </row>
    <row r="8" spans="1:21">
      <c r="A8" s="66"/>
      <c r="B8" s="67"/>
      <c r="C8" s="69" t="s">
        <v>80</v>
      </c>
      <c r="D8" s="70"/>
      <c r="E8" s="92"/>
      <c r="F8" s="94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68"/>
    </row>
    <row r="9" spans="1:21">
      <c r="A9" s="66"/>
      <c r="B9" s="67"/>
      <c r="C9" s="69" t="s">
        <v>81</v>
      </c>
      <c r="D9" s="70"/>
      <c r="E9" s="92"/>
      <c r="F9" s="94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68"/>
    </row>
    <row r="10" spans="1:21">
      <c r="A10" s="66"/>
      <c r="B10" s="67"/>
      <c r="C10" s="42"/>
      <c r="D10" s="71"/>
      <c r="E10" s="71"/>
      <c r="F10" s="71"/>
      <c r="G10" s="72"/>
      <c r="H10" s="73"/>
      <c r="I10" s="72"/>
      <c r="J10" s="74"/>
      <c r="K10" s="73"/>
      <c r="L10" s="74"/>
      <c r="M10" s="74"/>
      <c r="N10" s="42"/>
      <c r="O10" s="137" t="s">
        <v>82</v>
      </c>
      <c r="P10" s="137"/>
      <c r="Q10" s="138"/>
      <c r="R10" s="139">
        <f>SUM(R6:T9)</f>
        <v>99262.8</v>
      </c>
      <c r="S10" s="140"/>
      <c r="T10" s="141"/>
      <c r="U10" s="68"/>
    </row>
    <row r="11" spans="1:21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75"/>
    </row>
    <row r="12" spans="1:21">
      <c r="A12" s="142" t="s">
        <v>83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>
      <c r="A13" s="76"/>
      <c r="B13" s="77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5"/>
    </row>
    <row r="14" spans="1:21">
      <c r="A14" s="66"/>
      <c r="B14" s="42"/>
      <c r="C14" s="42"/>
      <c r="D14" s="42"/>
      <c r="E14" s="42"/>
      <c r="F14" s="42"/>
      <c r="G14" s="42"/>
      <c r="H14" s="42"/>
      <c r="I14" s="42"/>
      <c r="J14" s="37"/>
      <c r="K14" s="37"/>
      <c r="L14" s="37"/>
      <c r="M14" s="37"/>
      <c r="N14" s="37"/>
      <c r="O14" s="79"/>
      <c r="P14" s="79"/>
      <c r="Q14" s="79"/>
      <c r="R14" s="79"/>
      <c r="S14" s="79"/>
      <c r="T14" s="79"/>
      <c r="U14" s="68"/>
    </row>
    <row r="15" spans="1:21">
      <c r="A15" s="66"/>
      <c r="B15" s="42"/>
      <c r="C15" s="42"/>
      <c r="D15" s="105" t="s">
        <v>84</v>
      </c>
      <c r="E15" s="105"/>
      <c r="F15" s="107"/>
      <c r="G15" s="143">
        <f>R10</f>
        <v>99262.8</v>
      </c>
      <c r="H15" s="144"/>
      <c r="I15" s="144"/>
      <c r="J15" s="144"/>
      <c r="K15" s="145"/>
      <c r="L15" s="42"/>
      <c r="M15" s="42"/>
      <c r="N15" s="42"/>
      <c r="O15" s="42"/>
      <c r="P15" s="42"/>
      <c r="Q15" s="42"/>
      <c r="R15" s="42"/>
      <c r="S15" s="42"/>
      <c r="T15" s="42"/>
      <c r="U15" s="68"/>
    </row>
    <row r="16" spans="1:21">
      <c r="A16" s="66"/>
      <c r="B16" s="42"/>
      <c r="C16" s="42"/>
      <c r="D16" s="42"/>
      <c r="E16" s="42"/>
      <c r="F16" s="42"/>
      <c r="G16" s="42"/>
      <c r="H16" s="42"/>
      <c r="I16" s="42"/>
      <c r="J16" s="37"/>
      <c r="K16" s="37"/>
      <c r="L16" s="37"/>
      <c r="M16" s="37"/>
      <c r="N16" s="37"/>
      <c r="O16" s="79"/>
      <c r="P16" s="79"/>
      <c r="Q16" s="79"/>
      <c r="R16" s="79"/>
      <c r="S16" s="79"/>
      <c r="T16" s="79"/>
      <c r="U16" s="68"/>
    </row>
    <row r="17" spans="1:21">
      <c r="A17" s="66"/>
      <c r="B17" s="42"/>
      <c r="C17" s="42"/>
      <c r="D17" s="105" t="s">
        <v>85</v>
      </c>
      <c r="E17" s="105"/>
      <c r="F17" s="107"/>
      <c r="G17" s="143">
        <v>47914.3</v>
      </c>
      <c r="H17" s="144"/>
      <c r="I17" s="144"/>
      <c r="J17" s="144"/>
      <c r="K17" s="145"/>
      <c r="L17" s="42"/>
      <c r="M17" s="42"/>
      <c r="N17" s="42"/>
      <c r="O17" s="42"/>
      <c r="P17" s="42"/>
      <c r="Q17" s="42"/>
      <c r="R17" s="42"/>
      <c r="S17" s="42"/>
      <c r="T17" s="42"/>
      <c r="U17" s="68"/>
    </row>
    <row r="18" spans="1:21">
      <c r="A18" s="66"/>
      <c r="B18" s="42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68"/>
    </row>
    <row r="19" spans="1:21">
      <c r="A19" s="66"/>
      <c r="B19" s="42"/>
      <c r="C19" s="80"/>
      <c r="D19" s="146" t="s">
        <v>86</v>
      </c>
      <c r="E19" s="146"/>
      <c r="F19" s="147"/>
      <c r="G19" s="148">
        <f>SUM(G15+G17)</f>
        <v>147177.1</v>
      </c>
      <c r="H19" s="149"/>
      <c r="I19" s="149"/>
      <c r="J19" s="149"/>
      <c r="K19" s="150"/>
      <c r="L19" s="80"/>
      <c r="M19" s="80"/>
      <c r="N19" s="80"/>
      <c r="O19" s="80"/>
      <c r="P19" s="80"/>
      <c r="Q19" s="80"/>
      <c r="R19" s="80"/>
      <c r="S19" s="80"/>
      <c r="T19" s="80"/>
      <c r="U19" s="68"/>
    </row>
    <row r="20" spans="1:21">
      <c r="A20" s="66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68"/>
    </row>
    <row r="21" spans="1:21">
      <c r="A21" s="66"/>
      <c r="B21" s="42"/>
      <c r="C21" s="42"/>
      <c r="D21" s="42"/>
      <c r="E21" s="109" t="s">
        <v>87</v>
      </c>
      <c r="F21" s="114"/>
      <c r="G21" s="151">
        <v>41275</v>
      </c>
      <c r="H21" s="152"/>
      <c r="I21" s="153"/>
      <c r="J21" s="42"/>
      <c r="K21" s="73"/>
      <c r="L21" s="154" t="s">
        <v>88</v>
      </c>
      <c r="M21" s="154"/>
      <c r="N21" s="154"/>
      <c r="O21" s="155"/>
      <c r="P21" s="136">
        <v>41639</v>
      </c>
      <c r="Q21" s="136"/>
      <c r="R21" s="136"/>
      <c r="S21" s="136"/>
      <c r="T21" s="42"/>
      <c r="U21" s="68"/>
    </row>
    <row r="22" spans="1:21">
      <c r="A22" s="66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68"/>
    </row>
    <row r="23" spans="1:21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75"/>
    </row>
    <row r="24" spans="1:21">
      <c r="A24" s="142" t="s">
        <v>89</v>
      </c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</row>
    <row r="25" spans="1:21">
      <c r="A25" s="52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65"/>
    </row>
    <row r="26" spans="1:21">
      <c r="A26" s="81"/>
      <c r="B26" s="80"/>
      <c r="C26" s="80"/>
      <c r="D26" s="82"/>
      <c r="E26" s="157" t="s">
        <v>90</v>
      </c>
      <c r="F26" s="158"/>
      <c r="G26" s="158"/>
      <c r="H26" s="159"/>
      <c r="I26" s="157" t="s">
        <v>91</v>
      </c>
      <c r="J26" s="158"/>
      <c r="K26" s="158"/>
      <c r="L26" s="158"/>
      <c r="M26" s="159"/>
      <c r="N26" s="157" t="s">
        <v>92</v>
      </c>
      <c r="O26" s="158"/>
      <c r="P26" s="158"/>
      <c r="Q26" s="158"/>
      <c r="R26" s="158"/>
      <c r="S26" s="42"/>
      <c r="T26" s="42"/>
      <c r="U26" s="43"/>
    </row>
    <row r="27" spans="1:21">
      <c r="A27" s="66"/>
      <c r="B27" s="42"/>
      <c r="C27" s="42"/>
      <c r="D27" s="42"/>
      <c r="E27" s="160" t="s">
        <v>93</v>
      </c>
      <c r="F27" s="160"/>
      <c r="G27" s="160"/>
      <c r="H27" s="160"/>
      <c r="I27" s="160" t="s">
        <v>93</v>
      </c>
      <c r="J27" s="160"/>
      <c r="K27" s="160"/>
      <c r="L27" s="160"/>
      <c r="M27" s="160"/>
      <c r="N27" s="160" t="s">
        <v>93</v>
      </c>
      <c r="O27" s="160"/>
      <c r="P27" s="160"/>
      <c r="Q27" s="160"/>
      <c r="R27" s="160"/>
      <c r="S27" s="42"/>
      <c r="T27" s="42"/>
      <c r="U27" s="43"/>
    </row>
    <row r="28" spans="1:21">
      <c r="A28" s="66"/>
      <c r="B28" s="42"/>
      <c r="C28" s="42"/>
      <c r="D28" s="42"/>
      <c r="E28" s="156" t="s">
        <v>94</v>
      </c>
      <c r="F28" s="156"/>
      <c r="G28" s="156"/>
      <c r="H28" s="156"/>
      <c r="I28" s="156" t="s">
        <v>95</v>
      </c>
      <c r="J28" s="156"/>
      <c r="K28" s="156"/>
      <c r="L28" s="156"/>
      <c r="M28" s="156"/>
      <c r="N28" s="156" t="s">
        <v>96</v>
      </c>
      <c r="O28" s="156"/>
      <c r="P28" s="156"/>
      <c r="Q28" s="156"/>
      <c r="R28" s="156"/>
      <c r="S28" s="42"/>
      <c r="T28" s="42"/>
      <c r="U28" s="43"/>
    </row>
    <row r="29" spans="1:21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60"/>
    </row>
  </sheetData>
  <mergeCells count="57">
    <mergeCell ref="E28:H28"/>
    <mergeCell ref="I28:M28"/>
    <mergeCell ref="N28:R28"/>
    <mergeCell ref="A24:U24"/>
    <mergeCell ref="E26:H26"/>
    <mergeCell ref="I26:M26"/>
    <mergeCell ref="N26:R26"/>
    <mergeCell ref="E27:H27"/>
    <mergeCell ref="I27:M27"/>
    <mergeCell ref="N27:R27"/>
    <mergeCell ref="P21:S21"/>
    <mergeCell ref="O10:Q10"/>
    <mergeCell ref="R10:T10"/>
    <mergeCell ref="A12:U12"/>
    <mergeCell ref="D15:F15"/>
    <mergeCell ref="G15:K15"/>
    <mergeCell ref="D17:F17"/>
    <mergeCell ref="G17:K17"/>
    <mergeCell ref="D19:F19"/>
    <mergeCell ref="G19:K19"/>
    <mergeCell ref="E21:F21"/>
    <mergeCell ref="G21:I21"/>
    <mergeCell ref="L21:O21"/>
    <mergeCell ref="R9:T9"/>
    <mergeCell ref="E8:F8"/>
    <mergeCell ref="G8:H8"/>
    <mergeCell ref="I8:K8"/>
    <mergeCell ref="L8:N8"/>
    <mergeCell ref="O8:Q8"/>
    <mergeCell ref="R8:T8"/>
    <mergeCell ref="E9:F9"/>
    <mergeCell ref="G9:H9"/>
    <mergeCell ref="I9:K9"/>
    <mergeCell ref="L9:N9"/>
    <mergeCell ref="O9:Q9"/>
    <mergeCell ref="R7:T7"/>
    <mergeCell ref="E6:F6"/>
    <mergeCell ref="G6:H6"/>
    <mergeCell ref="I6:K6"/>
    <mergeCell ref="L6:N6"/>
    <mergeCell ref="O6:Q6"/>
    <mergeCell ref="R6:T6"/>
    <mergeCell ref="E7:F7"/>
    <mergeCell ref="G7:H7"/>
    <mergeCell ref="I7:K7"/>
    <mergeCell ref="L7:N7"/>
    <mergeCell ref="O7:Q7"/>
    <mergeCell ref="A2:U2"/>
    <mergeCell ref="C4:C5"/>
    <mergeCell ref="D4:D5"/>
    <mergeCell ref="E4:F5"/>
    <mergeCell ref="G4:T4"/>
    <mergeCell ref="G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O35"/>
  <sheetViews>
    <sheetView workbookViewId="0">
      <selection activeCell="L36" sqref="L36"/>
    </sheetView>
  </sheetViews>
  <sheetFormatPr baseColWidth="10" defaultRowHeight="15"/>
  <cols>
    <col min="12" max="12" width="13.140625" bestFit="1" customWidth="1"/>
  </cols>
  <sheetData>
    <row r="2" spans="1:15">
      <c r="C2" s="161" t="s">
        <v>5</v>
      </c>
      <c r="D2" s="161"/>
      <c r="E2" s="161"/>
      <c r="F2" s="161"/>
    </row>
    <row r="4" spans="1:15">
      <c r="A4" s="1"/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1" t="s">
        <v>13</v>
      </c>
      <c r="J4" s="1" t="s">
        <v>14</v>
      </c>
      <c r="K4" s="1" t="s">
        <v>15</v>
      </c>
      <c r="L4" s="1" t="s">
        <v>30</v>
      </c>
      <c r="M4" s="1" t="s">
        <v>16</v>
      </c>
    </row>
    <row r="5" spans="1:15">
      <c r="A5" s="1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>
        <f>SUM(B5:M5)</f>
        <v>0</v>
      </c>
    </row>
    <row r="6" spans="1:15">
      <c r="A6" s="1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>
        <f>SUM(B6:M6)</f>
        <v>0</v>
      </c>
    </row>
    <row r="7" spans="1:15">
      <c r="A7" s="1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>
        <f>SUM(B7:M7)</f>
        <v>0</v>
      </c>
    </row>
    <row r="8" spans="1:15">
      <c r="A8" s="1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>
      <c r="A9" s="1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>
      <c r="A10" s="1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>
      <c r="A11" s="1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5">
      <c r="A12" s="1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>
      <c r="A13" s="1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>
      <c r="A14" s="1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5">
      <c r="A15" s="1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5">
      <c r="A16" s="1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>
        <v>18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>
        <v>28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>
        <v>29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>
        <v>30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C3:L8"/>
  <sheetViews>
    <sheetView topLeftCell="H1" workbookViewId="0">
      <selection activeCell="M3" sqref="M3"/>
    </sheetView>
  </sheetViews>
  <sheetFormatPr baseColWidth="10" defaultRowHeight="1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>
      <c r="C3" s="1" t="s">
        <v>0</v>
      </c>
      <c r="D3" s="1" t="s">
        <v>19</v>
      </c>
      <c r="E3" s="1" t="s">
        <v>3</v>
      </c>
      <c r="F3" s="1" t="s">
        <v>20</v>
      </c>
      <c r="G3" s="1" t="s">
        <v>24</v>
      </c>
      <c r="H3" s="13" t="s">
        <v>22</v>
      </c>
      <c r="I3" s="13" t="s">
        <v>23</v>
      </c>
      <c r="J3" s="13" t="s">
        <v>25</v>
      </c>
      <c r="K3" s="13" t="s">
        <v>2</v>
      </c>
      <c r="L3" s="13" t="s">
        <v>1</v>
      </c>
    </row>
    <row r="4" spans="3:12">
      <c r="C4" s="1"/>
      <c r="D4" s="1"/>
      <c r="E4" s="1"/>
      <c r="F4" s="1"/>
      <c r="G4" s="1"/>
    </row>
    <row r="5" spans="3:12">
      <c r="C5" s="1"/>
      <c r="D5" s="1"/>
      <c r="E5" s="1"/>
      <c r="F5" s="1"/>
      <c r="G5" s="1"/>
    </row>
    <row r="6" spans="3:12">
      <c r="C6" s="1"/>
      <c r="D6" s="1"/>
      <c r="E6" s="1"/>
      <c r="F6" s="1"/>
      <c r="G6" s="1"/>
    </row>
    <row r="7" spans="3:12">
      <c r="C7" s="1"/>
      <c r="D7" s="1"/>
      <c r="E7" s="1"/>
      <c r="F7" s="1"/>
      <c r="G7" s="1"/>
    </row>
    <row r="8" spans="3:12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FICHA PROALIMNE</vt:lpstr>
      <vt:lpstr>PROGRAMA OPERATIVO ANUAL</vt:lpstr>
      <vt:lpstr>IV-V-VI</vt:lpstr>
      <vt:lpstr>CONTROL DE AVANCES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WinuE</cp:lastModifiedBy>
  <cp:lastPrinted>2012-11-27T15:49:48Z</cp:lastPrinted>
  <dcterms:created xsi:type="dcterms:W3CDTF">2012-10-31T19:08:55Z</dcterms:created>
  <dcterms:modified xsi:type="dcterms:W3CDTF">2013-03-18T22:57:15Z</dcterms:modified>
</cp:coreProperties>
</file>